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10"/>
  <workbookPr/>
  <mc:AlternateContent xmlns:mc="http://schemas.openxmlformats.org/markup-compatibility/2006">
    <mc:Choice Requires="x15">
      <x15ac:absPath xmlns:x15ac="http://schemas.microsoft.com/office/spreadsheetml/2010/11/ac" url="C:\Users\catiz\OneDrive\Documentos\Carolina\IDIPRON\INDICADORES\2024\FORMULACIÓN INDICADORES\ESTRATEGICOS\DIRECCIONAMIENTO ESTRATEGICOS\"/>
    </mc:Choice>
  </mc:AlternateContent>
  <xr:revisionPtr revIDLastSave="4" documentId="8_{FDF55CDC-564B-467B-B721-9927615EDE79}" xr6:coauthVersionLast="47" xr6:coauthVersionMax="47" xr10:uidLastSave="{34716E3F-F4AC-40E2-A4E1-BC775ACCF139}"/>
  <bookViews>
    <workbookView xWindow="-108" yWindow="-108" windowWidth="23256" windowHeight="12456" tabRatio="547" firstSheet="5" activeTab="2" xr2:uid="{00000000-000D-0000-FFFF-FFFF00000000}"/>
  </bookViews>
  <sheets>
    <sheet name="IN-GES-DES-001" sheetId="1" r:id="rId1"/>
    <sheet name="IN-GES-DES-002" sheetId="9" r:id="rId2"/>
    <sheet name="IN-GES-DES-003" sheetId="10" r:id="rId3"/>
    <sheet name="IN-GES-DES-004" sheetId="8" r:id="rId4"/>
    <sheet name="IN-PRO-GES-DES-001" sheetId="11" r:id="rId5"/>
    <sheet name="IN-PRO-GES-DES-002" sheetId="12" r:id="rId6"/>
    <sheet name="INSTRUCTIVO" sheetId="7" r:id="rId7"/>
    <sheet name="lista" sheetId="5" state="hidden" r:id="rId8"/>
  </sheets>
  <externalReferences>
    <externalReference r:id="rId9"/>
  </externalReferences>
  <definedNames>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'IN-GES-DES-001'!$A$1:$W$63</definedName>
    <definedName name="_xlnm.Print_Area" localSheetId="1">'IN-GES-DES-002'!$A$1:$W$63</definedName>
    <definedName name="_xlnm.Print_Area" localSheetId="2">'IN-GES-DES-003'!$A$1:$W$62</definedName>
    <definedName name="_xlnm.Print_Area" localSheetId="3">'IN-GES-DES-004'!$A$1:$W$74</definedName>
    <definedName name="_xlnm.Print_Area" localSheetId="4">'IN-PRO-GES-DES-001'!$A$1:$W$63</definedName>
    <definedName name="_xlnm.Print_Area" localSheetId="5">'IN-PRO-GES-DES-002'!$A$1:$W$63</definedName>
    <definedName name="_xlnm.Print_Area" localSheetId="6">INSTRUCTIVO!$A$1:$X$67</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2" l="1"/>
  <c r="B34" i="12"/>
  <c r="B35" i="12"/>
  <c r="B36" i="12"/>
  <c r="B33" i="11" l="1"/>
  <c r="B34" i="11"/>
  <c r="B35" i="11"/>
  <c r="B36" i="11"/>
  <c r="Q17" i="10"/>
  <c r="B33" i="10"/>
  <c r="B34" i="10"/>
  <c r="B35" i="10"/>
  <c r="B36" i="10"/>
  <c r="B33" i="9"/>
  <c r="B34" i="9"/>
  <c r="B35" i="9"/>
  <c r="B36" i="9"/>
  <c r="F39" i="8"/>
  <c r="F40" i="8"/>
  <c r="F41" i="8"/>
  <c r="F42" i="8"/>
  <c r="F43" i="8"/>
  <c r="D50" i="8"/>
  <c r="I50" i="8"/>
  <c r="N50" i="8"/>
  <c r="T50" i="8"/>
  <c r="D51" i="8"/>
  <c r="I51" i="8"/>
  <c r="N51" i="8"/>
  <c r="T51" i="8"/>
  <c r="D52" i="8"/>
  <c r="I52" i="8"/>
  <c r="N52" i="8"/>
  <c r="T52" i="8"/>
  <c r="D53" i="8"/>
  <c r="I53" i="8"/>
  <c r="N53" i="8"/>
  <c r="T53" i="8"/>
  <c r="D54" i="8"/>
  <c r="I54" i="8"/>
  <c r="N54" i="8"/>
  <c r="T54" i="8"/>
  <c r="I55" i="8" l="1"/>
  <c r="N55" i="8"/>
  <c r="M28" i="8" s="1"/>
  <c r="T55" i="8"/>
  <c r="S28" i="8" s="1"/>
  <c r="D55" i="8"/>
  <c r="B33" i="8" s="1"/>
  <c r="F44" i="8"/>
  <c r="B36" i="1"/>
  <c r="B35" i="1"/>
  <c r="B34" i="1"/>
  <c r="B33" i="1"/>
  <c r="C44" i="7"/>
  <c r="C43" i="7"/>
  <c r="C42" i="7"/>
  <c r="C41" i="7"/>
  <c r="C40" i="7"/>
  <c r="C39" i="7"/>
  <c r="C38" i="7"/>
  <c r="C37" i="7"/>
  <c r="C36" i="7"/>
  <c r="C35" i="7"/>
  <c r="C34" i="7"/>
  <c r="C33" i="7"/>
  <c r="B35" i="8" l="1"/>
  <c r="B36" i="8"/>
  <c r="B34" i="8"/>
</calcChain>
</file>

<file path=xl/sharedStrings.xml><?xml version="1.0" encoding="utf-8"?>
<sst xmlns="http://schemas.openxmlformats.org/spreadsheetml/2006/main" count="1105" uniqueCount="367">
  <si>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</si>
  <si>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</si>
  <si>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</si>
  <si>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</si>
  <si>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</si>
  <si>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</si>
  <si>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</si>
  <si>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</si>
  <si>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</si>
  <si>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</si>
  <si>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</si>
  <si>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</si>
  <si>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</si>
  <si>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Estratégicos</t>
  </si>
  <si>
    <t xml:space="preserve">Direccionamiento Estratégico </t>
  </si>
  <si>
    <t>DES</t>
  </si>
  <si>
    <t>DEFINICIÓN DEL INDICADOR</t>
  </si>
  <si>
    <t>NOMBRE DEL INDICADOR</t>
  </si>
  <si>
    <t>TIPO</t>
  </si>
  <si>
    <t>CÓDIGO DE INDICADOR</t>
  </si>
  <si>
    <t>Porcentaje de avance del plan de accion institucional</t>
  </si>
  <si>
    <t>Indicador de Gestión</t>
  </si>
  <si>
    <t>IN-GES-DES-001</t>
  </si>
  <si>
    <t>03</t>
  </si>
  <si>
    <t xml:space="preserve">OBJETIVO ESTRATÉGICO </t>
  </si>
  <si>
    <t xml:space="preserve">INICIATIVA ESTRATÉGICO </t>
  </si>
  <si>
    <t>CÓDIGO ASIGNADO AL PROYECTO DE INVERSIÓN</t>
  </si>
  <si>
    <t>NOMBRE DEL PROYECTO</t>
  </si>
  <si>
    <t>N/A</t>
  </si>
  <si>
    <t>OBJETIVO DEL INDICADOR</t>
  </si>
  <si>
    <t>TIPOLOGÍA DE INDICADOR</t>
  </si>
  <si>
    <t>LÍNEA BASE</t>
  </si>
  <si>
    <t>META OBJETIVO</t>
  </si>
  <si>
    <t>META</t>
  </si>
  <si>
    <t xml:space="preserve">PLAZO  DE CUMPLIMIENTO </t>
  </si>
  <si>
    <t>VIGENCIA DE CUMPLIMENTO</t>
  </si>
  <si>
    <t>Medir el cumplimiento y el avance del plan de acción institucional con el fin de generar alertas a los Procesos para la toma de decisiones</t>
  </si>
  <si>
    <t>Resultado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</si>
  <si>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</si>
  <si>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</si>
  <si>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</si>
  <si>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</si>
  <si>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</si>
  <si>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</si>
  <si>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</si>
  <si>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</si>
  <si>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</si>
  <si>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</si>
  <si>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</si>
  <si>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</si>
  <si>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Porcentaje </t>
  </si>
  <si>
    <t>Trimestral</t>
  </si>
  <si>
    <t>Simple</t>
  </si>
  <si>
    <t>Ascendente</t>
  </si>
  <si>
    <t>Constante</t>
  </si>
  <si>
    <t xml:space="preserve">RANGO DE MEDICIÓN </t>
  </si>
  <si>
    <t>ACTORES INTERESADOS EN EL RESULTADO</t>
  </si>
  <si>
    <t>NIVEL MÁXIMO</t>
  </si>
  <si>
    <t>NIVEL ACEPTABLE</t>
  </si>
  <si>
    <t>NIVEL MINÍMO</t>
  </si>
  <si>
    <t>≤99% al 95%</t>
  </si>
  <si>
    <t>≤94%</t>
  </si>
  <si>
    <t>Organos de control internos y externos, Comité institucional de Gestión y Desempeño, ciudadania, Procesos de la entidad, Secretaria de Integración social.</t>
  </si>
  <si>
    <t>FUENTE DE INFORMACIÓN</t>
  </si>
  <si>
    <t>FÓRMULA DE CÁLCULO DEL INDICADOR</t>
  </si>
  <si>
    <t>Tablero de Control, planes de acción, Hoja de vida de indicadores estrategicos</t>
  </si>
  <si>
    <t xml:space="preserve">Promedio de avance de las actividades programadas trimestralmente </t>
  </si>
  <si>
    <t>COMPORTAMIENTO INDICADOR</t>
  </si>
  <si>
    <t>Meses:</t>
  </si>
  <si>
    <t>MARZO</t>
  </si>
  <si>
    <t>JUNIO</t>
  </si>
  <si>
    <t>SEPTIEMBRE</t>
  </si>
  <si>
    <t>DICIEMBRE</t>
  </si>
  <si>
    <t>Indice de Cumplimiento</t>
  </si>
  <si>
    <t>MONITOREO INDICADOR</t>
  </si>
  <si>
    <t>Periodo</t>
  </si>
  <si>
    <t>Resultado Monitoreo</t>
  </si>
  <si>
    <t>ANÁLISIS RESULTADO DEL INDICADOR</t>
  </si>
  <si>
    <t>LIMITANTES</t>
  </si>
  <si>
    <t>VALIDACIÓN POR LA OFICINA ASESORA DE PLANEACIÓN</t>
  </si>
  <si>
    <t>CONTROL DE CAMBIOS DEL INDICADOR</t>
  </si>
  <si>
    <t>FECHA</t>
  </si>
  <si>
    <t>CAMBIOS</t>
  </si>
  <si>
    <t>JUSTIFICACIÓN</t>
  </si>
  <si>
    <t>FECHA QUE APLICA LA MODIFICACIÓN</t>
  </si>
  <si>
    <t>Creación indicador</t>
  </si>
  <si>
    <t>Se alinea a la metodología según el Manual para la Formulación, Monitoreo y de Indicador.</t>
  </si>
  <si>
    <t>Se realizo el cambio de línea base, rango de medición y meta de vigencia</t>
  </si>
  <si>
    <t>Se ajusta el indicador por reestructuración de la Entidad y a las acciones establecidas en la Estrategia de Redición de Cuentas.</t>
  </si>
  <si>
    <t xml:space="preserve">Se actualiza plantilla, se añade la información de naturaleza de indicador y la tendencia </t>
  </si>
  <si>
    <t>Se realiza la actualización de la información del indicador por actualización del formato</t>
  </si>
  <si>
    <t>APROBACIÓN</t>
  </si>
  <si>
    <t>ELABORO:</t>
  </si>
  <si>
    <t>NICOLLE CATALINA CARDENAS MARTINEZ</t>
  </si>
  <si>
    <t>CARGO:</t>
  </si>
  <si>
    <t>PROFESIONAL CONTRATISTA</t>
  </si>
  <si>
    <t>REVISO:</t>
  </si>
  <si>
    <t>FABIAN ANDRES CORREA ALVAREZ</t>
  </si>
  <si>
    <t>APROBÓ:</t>
  </si>
  <si>
    <t>JEFE DE OFICINA ASESORA DE PLANEACIÓN</t>
  </si>
  <si>
    <t>REVISIÓN Y SEGUIMIENTO POR LA OFICINA ASESORA DE PLANEACIÓN</t>
  </si>
  <si>
    <t>REVISO OAP:</t>
  </si>
  <si>
    <t>MARLYS URIBE</t>
  </si>
  <si>
    <t>Vr. 02; 13/03/2024</t>
  </si>
  <si>
    <t xml:space="preserve">Porcentaje de avance del plan estrategico institucional </t>
  </si>
  <si>
    <t>IN-GES-DES-002</t>
  </si>
  <si>
    <t>Medir el cumplimiento y el avance del plan Estrategico Institucional para la toma de decisiones</t>
  </si>
  <si>
    <t>Impacto</t>
  </si>
  <si>
    <t>≤99% al 92%</t>
  </si>
  <si>
    <t>≤91%</t>
  </si>
  <si>
    <t>(Promedio de avance de las actividades programadas trimestralmente + Promedio de avance de los Indicadores estrategicos programadas trimestralmente)/2</t>
  </si>
  <si>
    <t>Dato Numerador:</t>
  </si>
  <si>
    <t>Dato Denominador:</t>
  </si>
  <si>
    <t>REVISIÓN Y SEGUIMIENTO POR LA OAP</t>
  </si>
  <si>
    <t>Medir la Cantidad de beneficiarios anuales de la ejecución de los proyectos de inversión</t>
  </si>
  <si>
    <t>IN-GES-DES-003</t>
  </si>
  <si>
    <t>02</t>
  </si>
  <si>
    <t>Cuantificar las personas atendidas de acuerdo con la demanda al ingreso del modelo pedagógico del IDIPRON</t>
  </si>
  <si>
    <t>4 Años</t>
  </si>
  <si>
    <t>Numérico</t>
  </si>
  <si>
    <t>Acumulativo</t>
  </si>
  <si>
    <t>≤17.845 a 17.805</t>
  </si>
  <si>
    <t>≤17.804</t>
  </si>
  <si>
    <t>Oficina Asesora de Planeación y Subdirección Técnica de Métodos Educativos y Operativa</t>
  </si>
  <si>
    <t>Sistema de información Misional IDIPRON SIMI</t>
  </si>
  <si>
    <t xml:space="preserve">(No. De beneficiarios anuales de proyectos de inversión/No. De beneficiarios proyectados)/100 </t>
  </si>
  <si>
    <t>LIGIA STELLA ROZO REINA</t>
  </si>
  <si>
    <t>PROFESIONAL UNVERSITARIO</t>
  </si>
  <si>
    <t>Índice de Gestión Institucional</t>
  </si>
  <si>
    <t>IN-GES-DES-004</t>
  </si>
  <si>
    <t>Presentar  los resultados de gestión del IDIPRON a partir de los resultados presentados por cada una de las herramientas de gestión que se aplican en el Instituto</t>
  </si>
  <si>
    <t>Compuesto</t>
  </si>
  <si>
    <t>≤94% al 85%</t>
  </si>
  <si>
    <t>≤84%</t>
  </si>
  <si>
    <t>Equipo Directivo del IDIPRON</t>
  </si>
  <si>
    <r>
      <t>Resultados promedio del avance presentado por cada uno de los procesos del IDIPRON en la gestión de las herramientas: Ejecución de proyectos (EP), Plan de acción (PA), Planes de Mejoramiento (PM), Indicadores (IN) y Mapa de riesgo (MR).
Se debe tener e cuenta que en la ejecución del plan de acción corresponde al % de avance por lo tanto se tendrá como fuente de información tablero del  plan de acción 
primer trimestre: 20%
segundo trimestre: 45%
tercer trimestre: 75%
cuarto trimestre: 95%
Mapa de riesgo: se tendrá en cuenta el informe de evaluación emitido por control interno
Plan de mejoramiento: se tendrá como fuente de información el tablero de planes de mejoramiento
Indicadores: la fuente de información será el tablero de mando de indicadores 
Ejecución de presupuesto: se tendrá en cuenta:</t>
    </r>
    <r>
      <rPr>
        <sz val="10"/>
        <color theme="1"/>
        <rFont val="Times New Roman"/>
        <family val="1"/>
      </rPr>
      <t xml:space="preserve"> El informe de Ejecución Presupuestal BOGDATA</t>
    </r>
  </si>
  <si>
    <t>IGI: EP*(Peso Porcentual)+%  de avance del PA*(Peso Porcentual)+% cumplimiento del PM*(Peso Porcentual)+% cumplimiento del IN*(Peso Porcentual)+% de implementación de MR*(Peso Porcentual)</t>
  </si>
  <si>
    <t>Resultado Índice</t>
  </si>
  <si>
    <r>
      <t>Resultad</t>
    </r>
    <r>
      <rPr>
        <b/>
        <sz val="10"/>
        <color rgb="FF000000"/>
        <rFont val="Times New Roman"/>
        <family val="1"/>
      </rPr>
      <t>o M</t>
    </r>
    <r>
      <rPr>
        <b/>
        <sz val="10"/>
        <color indexed="8"/>
        <rFont val="Times New Roman"/>
        <family val="1"/>
      </rPr>
      <t>onitoreo</t>
    </r>
  </si>
  <si>
    <t>Porcentaje Asignado</t>
  </si>
  <si>
    <t>Resultado Herramienta</t>
  </si>
  <si>
    <t>Resultado Ponderado Índice</t>
  </si>
  <si>
    <t>EP</t>
  </si>
  <si>
    <t>PA</t>
  </si>
  <si>
    <t>PM</t>
  </si>
  <si>
    <t>IN</t>
  </si>
  <si>
    <t>MR</t>
  </si>
  <si>
    <t>Primer trimestre</t>
  </si>
  <si>
    <t>Segundo trimestre</t>
  </si>
  <si>
    <t>Tercer trimestre</t>
  </si>
  <si>
    <t>Cuarto trimestre</t>
  </si>
  <si>
    <r>
      <t>TERCER SEGUIMIENTO:</t>
    </r>
    <r>
      <rPr>
        <sz val="10"/>
        <rFont val="Times New Roman"/>
        <family val="1"/>
      </rPr>
      <t xml:space="preserve"> </t>
    </r>
  </si>
  <si>
    <r>
      <rPr>
        <b/>
        <sz val="10"/>
        <color rgb="FF000000"/>
        <rFont val="Times New Roman"/>
        <family val="1"/>
      </rPr>
      <t>TERCER SEGUIMIENTO:</t>
    </r>
    <r>
      <rPr>
        <sz val="10"/>
        <color rgb="FF000000"/>
        <rFont val="Times New Roman"/>
        <family val="1"/>
      </rPr>
      <t xml:space="preserve"> </t>
    </r>
  </si>
  <si>
    <t>Creación del indicador</t>
  </si>
  <si>
    <t>Se realiza la creación del indicador para medir la gestión a través de los resultados de las herramientas de gestión aplicadas a los procesos del IDIPRON</t>
  </si>
  <si>
    <t>PROFESIONAL UNIVERSITARIO 219  GRADO 08</t>
  </si>
  <si>
    <t>JEFE DE LA OFICINA ASESORA DE PLANEACIÓN</t>
  </si>
  <si>
    <r>
      <t>C</t>
    </r>
    <r>
      <rPr>
        <sz val="10"/>
        <rFont val="Times New Roman"/>
        <family val="1"/>
      </rPr>
      <t>umplimiento de la Meta Plan de Desarrollo del proyecto de inversion 7720</t>
    </r>
  </si>
  <si>
    <t>Indicador de Proyecto de inversión/Indicador de Gestión</t>
  </si>
  <si>
    <t>IN-PRO-GES-DES-001</t>
  </si>
  <si>
    <t>OBJETIVO ESTRATÉGICO / PROPOSITO - PROGRAMA</t>
  </si>
  <si>
    <t>INICIATIVA ESTRATÉGICO  / META PLAN DE DESARROLLO</t>
  </si>
  <si>
    <r>
      <rPr>
        <b/>
        <sz val="10"/>
        <rFont val="Times New Roman"/>
        <family val="1"/>
      </rPr>
      <t xml:space="preserve">Propósito: </t>
    </r>
    <r>
      <rPr>
        <sz val="10"/>
        <rFont val="Times New Roman"/>
        <family val="1"/>
      </rPr>
      <t xml:space="preserve">
Hacer un nuevo contrato social con igualdad de oportunidades para la inclusión social, productiva y política
</t>
    </r>
    <r>
      <rPr>
        <b/>
        <sz val="10"/>
        <rFont val="Times New Roman"/>
        <family val="1"/>
      </rPr>
      <t xml:space="preserve">
Programa: 
</t>
    </r>
    <r>
      <rPr>
        <sz val="10"/>
        <rFont val="Times New Roman"/>
        <family val="1"/>
      </rPr>
      <t>Movilidad social integral</t>
    </r>
  </si>
  <si>
    <t xml:space="preserve">
Subir 9,45 puntos porcentuales los NNAJ que se vinculan al Modelo Pedagógico y son identificados por el IDIPRON como población vulnerable por las dinámicas del Fenómeno de Habitabilidad en Calle</t>
  </si>
  <si>
    <t xml:space="preserve">Protección Integral a Niñez, Adolescencia y Juventud en Situación de Vida en Calle, en Riesgo de Habitarla o en Condiciones de Fragilidad Social Bogotá </t>
  </si>
  <si>
    <t xml:space="preserve">Medir el cumplimiento de la vinculacion al Modelo Pedagógico  identificados por el IDIPRON, como población vulnerable por las dinámicas del Fenómeno de Habitabilidad en Calle, conforme a la Meta Plan de Desarrollo del proyecto de inversion 7720
</t>
  </si>
  <si>
    <t>Producto</t>
  </si>
  <si>
    <t>70.3%</t>
  </si>
  <si>
    <t>≤79,75% al 78,15%</t>
  </si>
  <si>
    <t>≤70,3%</t>
  </si>
  <si>
    <t>Oficina Asesora de Planeación y Subdirección Técnica de Lineamientos y Políticas Públicas</t>
  </si>
  <si>
    <t>Sistema de Información Misional IDIPRON</t>
  </si>
  <si>
    <t>(Avance acumulado meta plan/Programación cuatrienal meta plan de Desarrollo)*100</t>
  </si>
  <si>
    <t>Se realizó el cambio de la meta de los años 2022, 2023 y 2024 de acuerdo al SEGPLAN
Tambien se realizo el cambio del rango de medición y meta de vigencia</t>
  </si>
  <si>
    <t xml:space="preserve">Se ajustan a SEGPLAN </t>
  </si>
  <si>
    <t>Cumplimiento de la Meta Plan de Desarrollo del proyecto de inversion 7726</t>
  </si>
  <si>
    <t>IN-PRO-GES-PLA-002</t>
  </si>
  <si>
    <r>
      <rPr>
        <b/>
        <sz val="10"/>
        <rFont val="Times New Roman"/>
        <family val="1"/>
      </rPr>
      <t xml:space="preserve">Propósito: </t>
    </r>
    <r>
      <rPr>
        <sz val="10"/>
        <rFont val="Times New Roman"/>
        <family val="1"/>
      </rPr>
      <t xml:space="preserve">
01 Hacer un nuevo contrato social con igualdad de oportunidades para la inclusión social, productiva y política
</t>
    </r>
    <r>
      <rPr>
        <b/>
        <sz val="10"/>
        <rFont val="Times New Roman"/>
        <family val="1"/>
      </rPr>
      <t>Programa:</t>
    </r>
    <r>
      <rPr>
        <sz val="10"/>
        <rFont val="Times New Roman"/>
        <family val="1"/>
      </rPr>
      <t xml:space="preserve"> 
17 Jóvenes con capacidades: Proyecto de vida para la ciudadanía, la innovación y el trabajo del siglo XXI
</t>
    </r>
  </si>
  <si>
    <t>Vincular 7.000 jóvenes del modelo pedagógico del IDIPRON a las estrategias de generación de oportunidades para su desarrollo socioeconómico</t>
  </si>
  <si>
    <t>Desarrollo Capacidades y Ampliación de Oportunidades de Jóvenes para su Inclusión Social y Productiva Bogotá</t>
  </si>
  <si>
    <t>Presentar el avance en la ejecución de las metas del PDD, de acuerdo con los resultados de la oferta pedagógica del IDIPRON</t>
  </si>
  <si>
    <t>4 años</t>
  </si>
  <si>
    <t>≤7000 al 6860</t>
  </si>
  <si>
    <t>≤6859</t>
  </si>
  <si>
    <r>
      <rPr>
        <b/>
        <sz val="10"/>
        <rFont val="Times New Roman"/>
        <family val="1"/>
      </rPr>
      <t>TERCER SEGUIMIENTO:</t>
    </r>
    <r>
      <rPr>
        <sz val="10"/>
        <rFont val="Times New Roman"/>
        <family val="1"/>
      </rPr>
      <t xml:space="preserve"> </t>
    </r>
  </si>
  <si>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</si>
  <si>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</si>
  <si>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</si>
  <si>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</si>
  <si>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</si>
  <si>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</si>
  <si>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</si>
  <si>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</si>
  <si>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</si>
  <si>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</si>
  <si>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</si>
  <si>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</si>
  <si>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</si>
  <si>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</si>
  <si>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</si>
  <si>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</si>
  <si>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</si>
  <si>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</si>
  <si>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</si>
  <si>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</si>
  <si>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</si>
  <si>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</si>
  <si>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</si>
  <si>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</si>
  <si>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</si>
  <si>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</si>
  <si>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</si>
  <si>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</si>
  <si>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</si>
  <si>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</si>
  <si>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ENE</t>
  </si>
  <si>
    <t>FEB</t>
  </si>
  <si>
    <t>MAR</t>
  </si>
  <si>
    <t>ABR</t>
  </si>
  <si>
    <t>MAY</t>
  </si>
  <si>
    <t>JUN</t>
  </si>
  <si>
    <t>JUL</t>
  </si>
  <si>
    <t>AGOT</t>
  </si>
  <si>
    <t>SEPT</t>
  </si>
  <si>
    <t>OCT</t>
  </si>
  <si>
    <t>NOV</t>
  </si>
  <si>
    <t>DIC</t>
  </si>
  <si>
    <t>valor numérico</t>
  </si>
  <si>
    <t>Ene</t>
  </si>
  <si>
    <t>Feb</t>
  </si>
  <si>
    <t>Mar</t>
  </si>
  <si>
    <t>Abr</t>
  </si>
  <si>
    <t>May</t>
  </si>
  <si>
    <t>Jun</t>
  </si>
  <si>
    <t>Jul</t>
  </si>
  <si>
    <t>Ago</t>
  </si>
  <si>
    <t>Sep</t>
  </si>
  <si>
    <t>Oct</t>
  </si>
  <si>
    <t>Nov</t>
  </si>
  <si>
    <t>Dic</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</si>
  <si>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</si>
  <si>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</si>
  <si>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</si>
  <si>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</si>
  <si>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</si>
  <si>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</si>
  <si>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</si>
  <si>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</si>
  <si>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</si>
  <si>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</si>
  <si>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</si>
  <si>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</si>
  <si>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</si>
  <si>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</si>
  <si>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</si>
  <si>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</si>
  <si>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</si>
  <si>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</si>
  <si>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</si>
  <si>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Mensual</t>
  </si>
  <si>
    <t>1. Fortalecer el reconocimiento ciudadano del desempeño institucional del IDIPRON.</t>
  </si>
  <si>
    <t>Comunicación Estratégica</t>
  </si>
  <si>
    <t>COE</t>
  </si>
  <si>
    <t xml:space="preserve">
Gestionar, documentar, divulgar y difundir  el conocimiento  y saberes de la organización para su apropiación en la entidad y conocimiento en la ciudad (estrategias, buenas prácticas y resultados de programas y proyectos misionales del Instituto. )</t>
  </si>
  <si>
    <t>Indicador de Proyecto de inversión/Indicador de Estratégico</t>
  </si>
  <si>
    <t>Eficiencia</t>
  </si>
  <si>
    <t>Descendente</t>
  </si>
  <si>
    <t>Bimensual</t>
  </si>
  <si>
    <t>2. Desarrollo de estrategias para el fortalecimiento de las capacidades físicas, tecnológicas, administrativas, operativas y mejoramiento del desempeño institucional para enfrentar las necesidades del IDIPRON en el siglo XXI.</t>
  </si>
  <si>
    <t>Misional</t>
  </si>
  <si>
    <t xml:space="preserve">
Diseñar e implementar Metodologías para la evaluación del impacto del proceso en los NNAJ</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</si>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</sst>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
    <numFmt numFmtId="165" formatCode="_(* #,##0.00_);_(* \(#,##0.00\);_(* &quot;-&quot;??_);_(@_)"/>
    <numFmt numFmtId="166" formatCode="_(* #,##0_);_(* \(#,##0\);_(* &quot;-&quot;??_);_(@_)"/>
    <numFmt numFmtId="167" formatCode="_(* #,##0.0_);_(* \(#,##0.0\);_(* &quot;-&quot;??_);_(@_)"/>
  </numFmts>
  <fonts count="21">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8"/>
      <name val="Arial1"/>
    </font>
    <font>
      <b/>
      <sz val="10"/>
      <color rgb="FF000000"/>
      <name val="Times New Roman"/>
      <family val="1"/>
    </font>
    <font>
      <sz val="10"/>
      <color rgb="FF000000"/>
      <name val="Times New Roman"/>
      <family val="1"/>
    </font>
    <font>
      <sz val="8"/>
      <color theme="1"/>
      <name val="Times New Roman"/>
      <family val="1"/>
    </font>
    <font>
      <b/>
      <sz val="8"/>
      <color theme="1"/>
      <name val="Times New Roman"/>
      <family val="1"/>
    </font>
    <font>
      <sz val="11"/>
      <color rgb="FF000000"/>
      <name val="Calibri"/>
      <family val="2"/>
    </font>
    <font>
      <sz val="10"/>
      <color theme="1"/>
      <name val="Times New Roman"/>
      <family val="1"/>
    </font>
    <font>
      <strike/>
      <sz val="10"/>
      <name val="Times New Roman"/>
      <family val="1"/>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8">
    <xf numFmtId="0" fontId="0" fillId="0" borderId="0"/>
    <xf numFmtId="0" fontId="1" fillId="0" borderId="0" applyBorder="0" applyProtection="0"/>
    <xf numFmtId="0" fontId="11" fillId="0" borderId="0"/>
    <xf numFmtId="165" fontId="18" fillId="0" borderId="0" applyFont="0" applyFill="0" applyBorder="0" applyAlignment="0" applyProtection="0"/>
    <xf numFmtId="9" fontId="11" fillId="0" borderId="0" applyFont="0" applyFill="0" applyBorder="0" applyAlignment="0" applyProtection="0"/>
    <xf numFmtId="41" fontId="11" fillId="0" borderId="0" applyFont="0" applyFill="0" applyBorder="0" applyAlignment="0" applyProtection="0"/>
    <xf numFmtId="9" fontId="18" fillId="0" borderId="0" applyFont="0" applyFill="0" applyBorder="0" applyAlignment="0" applyProtection="0"/>
    <xf numFmtId="43" fontId="11" fillId="0" borderId="0" applyFont="0" applyFill="0" applyBorder="0" applyAlignment="0" applyProtection="0"/>
  </cellStyleXfs>
  <cellXfs count="408">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49" fontId="9" fillId="3" borderId="5" xfId="0" applyNumberFormat="1" applyFont="1" applyFill="1" applyBorder="1" applyAlignment="1">
      <alignment horizontal="center" vertical="center" wrapText="1"/>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9" fillId="0" borderId="5" xfId="2" applyFont="1" applyBorder="1" applyAlignment="1">
      <alignment horizontal="center" vertical="center" wrapText="1"/>
    </xf>
    <xf numFmtId="9" fontId="9" fillId="0" borderId="5" xfId="2" applyNumberFormat="1" applyFont="1" applyBorder="1" applyAlignment="1">
      <alignment horizontal="center" vertical="center" wrapText="1"/>
    </xf>
    <xf numFmtId="0" fontId="2" fillId="0" borderId="6" xfId="2" applyFont="1" applyBorder="1" applyAlignment="1" applyProtection="1">
      <alignment horizontal="center" vertical="center"/>
      <protection locked="0"/>
    </xf>
    <xf numFmtId="0" fontId="3" fillId="0" borderId="5" xfId="2" applyFont="1" applyBorder="1" applyAlignment="1">
      <alignment horizontal="center" vertical="center"/>
    </xf>
    <xf numFmtId="0" fontId="3" fillId="0" borderId="5" xfId="2" applyFont="1" applyBorder="1" applyAlignment="1">
      <alignment horizontal="center" vertical="center" wrapText="1"/>
    </xf>
    <xf numFmtId="0" fontId="2" fillId="0" borderId="0" xfId="2" applyFont="1" applyProtection="1">
      <protection locked="0"/>
    </xf>
    <xf numFmtId="0" fontId="2" fillId="0" borderId="5" xfId="2" applyFont="1" applyBorder="1" applyAlignment="1">
      <alignment horizontal="center" vertical="center"/>
    </xf>
    <xf numFmtId="9" fontId="2" fillId="0" borderId="5" xfId="2" applyNumberFormat="1" applyFont="1" applyBorder="1" applyAlignment="1">
      <alignment horizontal="center" vertical="center"/>
    </xf>
    <xf numFmtId="0" fontId="2" fillId="0" borderId="19" xfId="2" applyFont="1" applyBorder="1" applyAlignment="1" applyProtection="1">
      <alignment horizontal="center" vertical="center"/>
      <protection locked="0"/>
    </xf>
    <xf numFmtId="9" fontId="2" fillId="0" borderId="0" xfId="2" applyNumberFormat="1" applyFont="1" applyAlignment="1" applyProtection="1">
      <alignment horizontal="center" vertical="center"/>
      <protection locked="0"/>
    </xf>
    <xf numFmtId="9" fontId="2" fillId="0" borderId="0" xfId="2" applyNumberFormat="1" applyFont="1" applyAlignment="1" applyProtection="1">
      <alignment horizontal="center" vertical="center" wrapText="1"/>
      <protection locked="0"/>
    </xf>
    <xf numFmtId="0" fontId="3" fillId="0" borderId="5" xfId="2" applyFont="1" applyBorder="1" applyAlignment="1">
      <alignment horizontal="left" vertical="center"/>
    </xf>
    <xf numFmtId="0" fontId="2" fillId="0" borderId="0" xfId="2" applyFont="1"/>
    <xf numFmtId="0" fontId="4" fillId="0" borderId="0" xfId="2" applyFont="1"/>
    <xf numFmtId="0" fontId="2" fillId="0" borderId="0" xfId="2" applyFont="1" applyAlignment="1">
      <alignment wrapText="1"/>
    </xf>
    <xf numFmtId="10" fontId="2" fillId="0" borderId="0" xfId="2" applyNumberFormat="1" applyFont="1" applyAlignment="1">
      <alignment horizontal="center" vertical="center"/>
    </xf>
    <xf numFmtId="9" fontId="2" fillId="0" borderId="0" xfId="2" applyNumberFormat="1" applyFont="1" applyAlignment="1">
      <alignment horizontal="center" vertical="center"/>
    </xf>
    <xf numFmtId="0" fontId="2" fillId="0" borderId="0" xfId="2" applyFont="1" applyAlignment="1">
      <alignment horizontal="center" vertical="center"/>
    </xf>
    <xf numFmtId="0" fontId="7" fillId="0" borderId="5" xfId="2" applyFont="1" applyBorder="1" applyAlignment="1">
      <alignment horizontal="center" vertical="center"/>
    </xf>
    <xf numFmtId="0" fontId="3" fillId="0" borderId="0" xfId="2" applyFont="1" applyAlignment="1">
      <alignment horizontal="center" vertical="center"/>
    </xf>
    <xf numFmtId="0" fontId="6" fillId="0" borderId="0" xfId="2" applyFont="1"/>
    <xf numFmtId="0" fontId="2" fillId="0" borderId="18" xfId="2" applyFont="1" applyBorder="1"/>
    <xf numFmtId="9" fontId="2" fillId="0" borderId="0" xfId="2" applyNumberFormat="1" applyFont="1" applyAlignment="1">
      <alignment horizontal="center" vertical="center" wrapText="1"/>
    </xf>
    <xf numFmtId="0" fontId="2" fillId="0" borderId="19" xfId="2" applyFont="1" applyBorder="1" applyAlignment="1">
      <alignment horizontal="center" vertical="center"/>
    </xf>
    <xf numFmtId="1" fontId="2" fillId="0" borderId="0" xfId="2" applyNumberFormat="1" applyFont="1" applyAlignment="1">
      <alignment horizontal="center" vertical="center"/>
    </xf>
    <xf numFmtId="0" fontId="2" fillId="0" borderId="0" xfId="2" applyFont="1" applyAlignment="1">
      <alignment horizontal="center"/>
    </xf>
    <xf numFmtId="0" fontId="2" fillId="0" borderId="19" xfId="2" applyFont="1" applyBorder="1" applyAlignment="1">
      <alignment wrapText="1"/>
    </xf>
    <xf numFmtId="1" fontId="2" fillId="0" borderId="0" xfId="2" applyNumberFormat="1" applyFont="1" applyAlignment="1" applyProtection="1">
      <alignment horizontal="center" vertical="center"/>
      <protection locked="0"/>
    </xf>
    <xf numFmtId="0" fontId="2" fillId="0" borderId="0" xfId="2" applyFont="1" applyAlignment="1" applyProtection="1">
      <alignment horizontal="center"/>
      <protection locked="0"/>
    </xf>
    <xf numFmtId="0" fontId="2" fillId="0" borderId="5" xfId="2" applyFont="1" applyBorder="1" applyAlignment="1" applyProtection="1">
      <alignment horizontal="center" vertical="center"/>
      <protection locked="0"/>
    </xf>
    <xf numFmtId="0" fontId="9" fillId="0" borderId="5" xfId="2" applyFont="1" applyBorder="1" applyAlignment="1" applyProtection="1">
      <alignment horizontal="center" vertical="center"/>
      <protection locked="0"/>
    </xf>
    <xf numFmtId="0" fontId="16" fillId="0" borderId="5" xfId="2" applyFont="1" applyBorder="1" applyAlignment="1" applyProtection="1">
      <alignment horizontal="center" vertical="center"/>
      <protection locked="0"/>
    </xf>
    <xf numFmtId="0" fontId="9" fillId="0" borderId="5" xfId="2" applyFont="1" applyBorder="1" applyAlignment="1">
      <alignment horizontal="center" vertical="center"/>
    </xf>
    <xf numFmtId="0" fontId="16" fillId="0" borderId="5" xfId="2" applyFont="1" applyBorder="1" applyAlignment="1">
      <alignment horizontal="center" vertical="center"/>
    </xf>
    <xf numFmtId="2" fontId="9" fillId="0" borderId="5" xfId="2" applyNumberFormat="1" applyFont="1" applyBorder="1" applyAlignment="1" applyProtection="1">
      <alignment horizontal="center" vertical="center"/>
      <protection locked="0"/>
    </xf>
    <xf numFmtId="2" fontId="9" fillId="0" borderId="5" xfId="2" applyNumberFormat="1" applyFont="1" applyBorder="1" applyAlignment="1">
      <alignment horizontal="center" vertical="center"/>
    </xf>
    <xf numFmtId="0" fontId="3" fillId="0" borderId="5" xfId="2" applyFont="1" applyBorder="1" applyAlignment="1" applyProtection="1">
      <alignment horizontal="center" vertical="center" wrapText="1"/>
      <protection locked="0"/>
    </xf>
    <xf numFmtId="0" fontId="17" fillId="0" borderId="5" xfId="2" applyFont="1" applyBorder="1" applyAlignment="1" applyProtection="1">
      <alignment horizontal="center" vertical="center" wrapText="1"/>
      <protection locked="0"/>
    </xf>
    <xf numFmtId="0" fontId="17" fillId="0" borderId="5" xfId="2" applyFont="1" applyBorder="1" applyAlignment="1" applyProtection="1">
      <alignment horizontal="center" vertical="center"/>
      <protection locked="0"/>
    </xf>
    <xf numFmtId="0" fontId="17" fillId="0" borderId="5" xfId="2" applyFont="1" applyBorder="1" applyAlignment="1">
      <alignment horizontal="center" vertical="center" wrapText="1"/>
    </xf>
    <xf numFmtId="0" fontId="17" fillId="0" borderId="5" xfId="2" applyFont="1" applyBorder="1" applyAlignment="1">
      <alignment horizontal="center" vertical="center"/>
    </xf>
    <xf numFmtId="164" fontId="2" fillId="0" borderId="0" xfId="2" applyNumberFormat="1" applyFont="1" applyAlignment="1" applyProtection="1">
      <alignment horizontal="center" vertical="center"/>
      <protection locked="0"/>
    </xf>
    <xf numFmtId="0" fontId="2" fillId="0" borderId="1" xfId="2" applyFont="1" applyBorder="1" applyAlignment="1">
      <alignment wrapText="1"/>
    </xf>
    <xf numFmtId="166" fontId="2" fillId="0" borderId="5" xfId="3" applyNumberFormat="1" applyFont="1" applyBorder="1" applyAlignment="1">
      <alignment horizontal="center" vertical="center"/>
    </xf>
    <xf numFmtId="0" fontId="3" fillId="0" borderId="0" xfId="2" applyFont="1" applyAlignment="1">
      <alignment horizontal="center"/>
    </xf>
    <xf numFmtId="167" fontId="2" fillId="0" borderId="5" xfId="3" applyNumberFormat="1" applyFont="1" applyBorder="1" applyAlignment="1">
      <alignment horizontal="center" vertical="center"/>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5" fillId="0" borderId="0" xfId="2" applyFont="1"/>
    <xf numFmtId="10" fontId="2" fillId="0" borderId="0" xfId="2" applyNumberFormat="1" applyFont="1"/>
    <xf numFmtId="0" fontId="3" fillId="0" borderId="0" xfId="2" applyFont="1" applyAlignment="1">
      <alignment vertical="center" wrapText="1"/>
    </xf>
    <xf numFmtId="49" fontId="9" fillId="3" borderId="5" xfId="2" applyNumberFormat="1" applyFont="1" applyFill="1" applyBorder="1" applyAlignment="1">
      <alignment horizontal="center" vertical="center" wrapText="1"/>
    </xf>
    <xf numFmtId="0" fontId="2" fillId="0" borderId="18" xfId="2" applyFont="1" applyBorder="1" applyProtection="1">
      <protection locked="0"/>
    </xf>
    <xf numFmtId="0" fontId="3" fillId="0" borderId="0" xfId="2" applyFont="1" applyAlignment="1" applyProtection="1">
      <alignment horizontal="center" vertical="center"/>
      <protection locked="0"/>
    </xf>
    <xf numFmtId="10" fontId="2" fillId="0" borderId="0" xfId="2" applyNumberFormat="1" applyFont="1" applyAlignment="1" applyProtection="1">
      <alignment horizontal="center" vertical="center"/>
      <protection locked="0"/>
    </xf>
    <xf numFmtId="0" fontId="2" fillId="0" borderId="0" xfId="2" applyFont="1" applyAlignment="1" applyProtection="1">
      <alignment wrapText="1"/>
      <protection locked="0"/>
    </xf>
    <xf numFmtId="0" fontId="3" fillId="0" borderId="0" xfId="2" applyFont="1" applyAlignment="1" applyProtection="1">
      <alignment horizontal="center"/>
      <protection locked="0"/>
    </xf>
    <xf numFmtId="0" fontId="3" fillId="0" borderId="3"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9" fontId="2" fillId="0" borderId="5" xfId="4" applyFont="1" applyBorder="1" applyAlignment="1" applyProtection="1">
      <alignment horizontal="center" vertical="center"/>
    </xf>
    <xf numFmtId="0" fontId="2" fillId="0" borderId="0" xfId="2" applyFont="1" applyAlignment="1">
      <alignment vertical="center"/>
    </xf>
    <xf numFmtId="0" fontId="4" fillId="0" borderId="0" xfId="2" applyFont="1" applyAlignment="1">
      <alignment vertical="center"/>
    </xf>
    <xf numFmtId="0" fontId="2" fillId="0" borderId="0" xfId="2" applyFont="1" applyAlignment="1" applyProtection="1">
      <alignment horizontal="center" vertical="center"/>
      <protection locked="0"/>
    </xf>
    <xf numFmtId="0" fontId="2" fillId="0" borderId="19" xfId="2" applyFont="1" applyBorder="1" applyProtection="1">
      <protection locked="0"/>
    </xf>
    <xf numFmtId="0" fontId="3" fillId="0" borderId="18"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41" fontId="2" fillId="0" borderId="0" xfId="2" applyNumberFormat="1" applyFont="1"/>
    <xf numFmtId="41" fontId="9" fillId="0" borderId="5" xfId="5" applyFont="1" applyFill="1" applyBorder="1" applyAlignment="1">
      <alignment horizontal="center" vertical="center" wrapText="1"/>
    </xf>
    <xf numFmtId="0" fontId="2" fillId="0" borderId="7" xfId="2" applyFont="1" applyBorder="1" applyProtection="1">
      <protection locked="0"/>
    </xf>
    <xf numFmtId="0" fontId="2" fillId="0" borderId="4" xfId="2" applyFont="1" applyBorder="1" applyProtection="1">
      <protection locked="0"/>
    </xf>
    <xf numFmtId="0" fontId="3" fillId="0" borderId="4" xfId="2" applyFont="1" applyBorder="1" applyAlignment="1" applyProtection="1">
      <alignment horizontal="center" vertical="center"/>
      <protection locked="0"/>
    </xf>
    <xf numFmtId="10" fontId="2" fillId="0" borderId="4" xfId="2" applyNumberFormat="1" applyFont="1" applyBorder="1" applyAlignment="1" applyProtection="1">
      <alignment horizontal="center" vertical="center"/>
      <protection locked="0"/>
    </xf>
    <xf numFmtId="9" fontId="2" fillId="0" borderId="4" xfId="2" applyNumberFormat="1" applyFont="1" applyBorder="1" applyAlignment="1" applyProtection="1">
      <alignment horizontal="center" vertical="center" wrapText="1"/>
      <protection locked="0"/>
    </xf>
    <xf numFmtId="9" fontId="2" fillId="0" borderId="4" xfId="2" applyNumberFormat="1" applyFont="1" applyBorder="1" applyAlignment="1" applyProtection="1">
      <alignment horizontal="center" vertical="center"/>
      <protection locked="0"/>
    </xf>
    <xf numFmtId="2" fontId="2" fillId="0" borderId="0" xfId="2" applyNumberFormat="1" applyFont="1"/>
    <xf numFmtId="166" fontId="0" fillId="0" borderId="0" xfId="7" applyNumberFormat="1" applyFont="1" applyBorder="1" applyAlignment="1">
      <alignment horizontal="center" vertical="center"/>
    </xf>
    <xf numFmtId="10" fontId="9" fillId="0" borderId="5" xfId="2" applyNumberFormat="1" applyFont="1" applyBorder="1" applyAlignment="1">
      <alignment horizontal="center" vertical="center" wrapText="1"/>
    </xf>
    <xf numFmtId="0" fontId="2" fillId="8" borderId="0" xfId="2" applyFont="1" applyFill="1"/>
    <xf numFmtId="9" fontId="2" fillId="8" borderId="0" xfId="2" applyNumberFormat="1" applyFont="1" applyFill="1" applyAlignment="1">
      <alignment horizontal="center" vertical="center"/>
    </xf>
    <xf numFmtId="0" fontId="3" fillId="8" borderId="0" xfId="2" applyFont="1" applyFill="1" applyAlignment="1">
      <alignment horizontal="center" vertical="center"/>
    </xf>
    <xf numFmtId="0" fontId="6" fillId="8" borderId="0" xfId="2" applyFont="1" applyFill="1"/>
    <xf numFmtId="10" fontId="2" fillId="8" borderId="0" xfId="2" applyNumberFormat="1" applyFont="1" applyFill="1"/>
    <xf numFmtId="0" fontId="3" fillId="8" borderId="0" xfId="2" applyFont="1" applyFill="1" applyAlignment="1">
      <alignment vertical="center" wrapText="1"/>
    </xf>
    <xf numFmtId="0" fontId="3" fillId="0" borderId="8" xfId="2" applyFont="1" applyBorder="1" applyAlignment="1" applyProtection="1">
      <alignment horizontal="center" vertical="center"/>
      <protection locked="0"/>
    </xf>
    <xf numFmtId="0" fontId="3" fillId="0" borderId="9"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8" xfId="2" applyFont="1" applyBorder="1" applyAlignment="1" applyProtection="1">
      <alignment horizontal="center" vertical="center" wrapText="1"/>
      <protection locked="0"/>
    </xf>
    <xf numFmtId="0" fontId="3" fillId="0" borderId="9" xfId="2" applyFont="1" applyBorder="1" applyAlignment="1" applyProtection="1">
      <alignment horizontal="center" vertical="center" wrapText="1"/>
      <protection locked="0"/>
    </xf>
    <xf numFmtId="0" fontId="3" fillId="0" borderId="10" xfId="2" applyFont="1" applyBorder="1" applyAlignment="1" applyProtection="1">
      <alignment horizontal="center" vertical="center" wrapText="1"/>
      <protection locked="0"/>
    </xf>
    <xf numFmtId="0" fontId="3" fillId="0" borderId="1"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6"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9" fontId="2" fillId="0" borderId="1" xfId="2" applyNumberFormat="1" applyFont="1" applyBorder="1" applyAlignment="1">
      <alignment horizontal="center" vertical="center"/>
    </xf>
    <xf numFmtId="9" fontId="2" fillId="0" borderId="2" xfId="2" applyNumberFormat="1" applyFont="1" applyBorder="1" applyAlignment="1">
      <alignment horizontal="center" vertical="center"/>
    </xf>
    <xf numFmtId="9" fontId="2" fillId="0" borderId="3" xfId="2" applyNumberFormat="1" applyFont="1" applyBorder="1" applyAlignment="1">
      <alignment horizontal="center" vertical="center"/>
    </xf>
    <xf numFmtId="9" fontId="2" fillId="0" borderId="6" xfId="2" applyNumberFormat="1" applyFont="1" applyBorder="1" applyAlignment="1">
      <alignment horizontal="center" vertical="center"/>
    </xf>
    <xf numFmtId="9" fontId="2" fillId="0" borderId="4" xfId="2" applyNumberFormat="1" applyFont="1" applyBorder="1" applyAlignment="1">
      <alignment horizontal="center" vertical="center"/>
    </xf>
    <xf numFmtId="9" fontId="2" fillId="0" borderId="7" xfId="2" applyNumberFormat="1"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9" fontId="2" fillId="0" borderId="1" xfId="2" applyNumberFormat="1"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xf>
    <xf numFmtId="0" fontId="9" fillId="0" borderId="5" xfId="2" applyFont="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5" xfId="0" applyFont="1" applyBorder="1" applyAlignment="1">
      <alignment horizontal="center" vertical="center" wrapText="1"/>
    </xf>
    <xf numFmtId="0" fontId="9" fillId="0" borderId="5" xfId="0" applyFont="1" applyBorder="1" applyAlignment="1">
      <alignment horizontal="center" vertical="center" wrapText="1"/>
    </xf>
    <xf numFmtId="9" fontId="9" fillId="0" borderId="5" xfId="2" applyNumberFormat="1"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49" fontId="9" fillId="0" borderId="8"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49" fontId="9" fillId="0" borderId="10" xfId="2"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10" fillId="0" borderId="5"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10" fillId="0" borderId="5"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9" fillId="0" borderId="5" xfId="2" applyNumberFormat="1" applyFont="1" applyBorder="1" applyAlignment="1">
      <alignment horizontal="center" vertical="center" wrapText="1"/>
    </xf>
    <xf numFmtId="0" fontId="3" fillId="0" borderId="8" xfId="2" applyFont="1" applyBorder="1" applyAlignment="1" applyProtection="1">
      <alignment horizontal="left" vertical="center" wrapText="1"/>
      <protection locked="0"/>
    </xf>
    <xf numFmtId="0" fontId="3" fillId="0" borderId="10" xfId="2"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12" fillId="0" borderId="2" xfId="0" applyFont="1" applyBorder="1" applyAlignment="1">
      <alignment horizontal="right"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9"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14" fontId="9" fillId="0" borderId="5" xfId="2" applyNumberFormat="1" applyFont="1" applyBorder="1" applyAlignment="1">
      <alignment horizontal="center" vertical="center" wrapText="1"/>
    </xf>
    <xf numFmtId="0" fontId="9" fillId="0" borderId="5" xfId="2" applyFont="1" applyBorder="1" applyAlignment="1">
      <alignment horizontal="left" vertical="center" wrapText="1"/>
    </xf>
    <xf numFmtId="0" fontId="7" fillId="0" borderId="8" xfId="2" applyFont="1" applyBorder="1" applyAlignment="1">
      <alignment horizontal="center" vertical="center"/>
    </xf>
    <xf numFmtId="0" fontId="7" fillId="0" borderId="10" xfId="2" applyFont="1" applyBorder="1" applyAlignment="1">
      <alignment horizontal="center" vertical="center"/>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7" fillId="3" borderId="5" xfId="2" applyFont="1" applyFill="1" applyBorder="1" applyAlignment="1">
      <alignment horizontal="center" vertical="center"/>
    </xf>
    <xf numFmtId="0" fontId="7" fillId="0" borderId="9" xfId="2" applyFont="1" applyBorder="1" applyAlignment="1">
      <alignment horizontal="center" vertical="center"/>
    </xf>
    <xf numFmtId="0" fontId="7" fillId="0" borderId="11" xfId="2" applyFont="1" applyBorder="1" applyAlignment="1" applyProtection="1">
      <alignment horizontal="left" vertical="center"/>
      <protection locked="0"/>
    </xf>
    <xf numFmtId="0" fontId="9" fillId="0" borderId="13" xfId="2" applyFont="1" applyBorder="1" applyAlignment="1" applyProtection="1">
      <alignment horizontal="left" vertical="center"/>
      <protection locked="0"/>
    </xf>
    <xf numFmtId="0" fontId="9" fillId="0" borderId="12" xfId="2" applyFont="1" applyBorder="1" applyAlignment="1" applyProtection="1">
      <alignment horizontal="left" vertical="center"/>
      <protection locked="0"/>
    </xf>
    <xf numFmtId="0" fontId="3" fillId="3" borderId="5" xfId="2" applyFont="1" applyFill="1" applyBorder="1" applyAlignment="1">
      <alignment horizontal="center" vertical="center"/>
    </xf>
    <xf numFmtId="0" fontId="7" fillId="0" borderId="8" xfId="2" applyFont="1" applyBorder="1" applyAlignment="1" applyProtection="1">
      <alignment horizontal="center" vertical="center" wrapText="1"/>
      <protection locked="0"/>
    </xf>
    <xf numFmtId="0" fontId="7" fillId="0" borderId="9" xfId="2" applyFont="1" applyBorder="1" applyAlignment="1" applyProtection="1">
      <alignment horizontal="center" vertical="center" wrapText="1"/>
      <protection locked="0"/>
    </xf>
    <xf numFmtId="0" fontId="7" fillId="0" borderId="10" xfId="2" applyFont="1" applyBorder="1" applyAlignment="1" applyProtection="1">
      <alignment horizontal="center" vertical="center" wrapText="1"/>
      <protection locked="0"/>
    </xf>
    <xf numFmtId="0" fontId="7" fillId="0" borderId="8" xfId="2"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0" fontId="7" fillId="0" borderId="10" xfId="2" applyFont="1" applyBorder="1" applyAlignment="1" applyProtection="1">
      <alignment horizontal="center" vertical="center"/>
      <protection locked="0"/>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0" fontId="3" fillId="2" borderId="5" xfId="2" applyFont="1" applyFill="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5" xfId="2" applyFont="1" applyBorder="1" applyAlignment="1">
      <alignment horizontal="center" vertical="center"/>
    </xf>
    <xf numFmtId="0" fontId="3" fillId="0" borderId="5" xfId="2" applyFont="1" applyBorder="1" applyAlignment="1">
      <alignment horizontal="center"/>
    </xf>
    <xf numFmtId="0" fontId="3" fillId="0" borderId="5" xfId="2" applyFont="1" applyBorder="1" applyAlignment="1">
      <alignment horizontal="center" vertical="center" wrapText="1"/>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7"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4"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9" fontId="2" fillId="0" borderId="5" xfId="4" applyFont="1" applyBorder="1" applyAlignment="1" applyProtection="1">
      <alignment horizontal="center" vertical="center" wrapText="1"/>
    </xf>
    <xf numFmtId="9" fontId="2" fillId="0" borderId="5" xfId="4" applyFont="1" applyBorder="1" applyAlignment="1" applyProtection="1">
      <alignment horizontal="center" vertical="center"/>
    </xf>
    <xf numFmtId="9" fontId="2" fillId="0" borderId="5" xfId="4" applyFont="1" applyBorder="1" applyAlignment="1" applyProtection="1">
      <alignment horizontal="center" vertical="center"/>
      <protection locked="0"/>
    </xf>
    <xf numFmtId="0" fontId="3" fillId="0" borderId="5" xfId="2" applyFont="1" applyBorder="1" applyAlignment="1" applyProtection="1">
      <alignment horizontal="left" vertical="center" wrapText="1"/>
      <protection locked="0"/>
    </xf>
    <xf numFmtId="1" fontId="2" fillId="0" borderId="5" xfId="4" applyNumberFormat="1" applyFont="1" applyBorder="1" applyAlignment="1" applyProtection="1">
      <alignment horizontal="center" vertical="center" wrapText="1"/>
    </xf>
    <xf numFmtId="1" fontId="2" fillId="0" borderId="5" xfId="4" applyNumberFormat="1" applyFont="1" applyBorder="1" applyAlignment="1" applyProtection="1">
      <alignment horizontal="center" vertical="center"/>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0" fontId="9" fillId="0" borderId="11" xfId="2" applyFont="1" applyBorder="1" applyAlignment="1" applyProtection="1">
      <alignment horizontal="left" vertical="center"/>
      <protection locked="0"/>
    </xf>
    <xf numFmtId="1" fontId="2" fillId="0" borderId="5" xfId="4" applyNumberFormat="1" applyFont="1" applyBorder="1" applyAlignment="1" applyProtection="1">
      <alignment horizontal="center" vertical="center"/>
      <protection locked="0"/>
    </xf>
    <xf numFmtId="1" fontId="9" fillId="0" borderId="5" xfId="2" applyNumberFormat="1" applyFont="1" applyBorder="1" applyAlignment="1">
      <alignment horizontal="center" vertical="center" wrapText="1"/>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3" fillId="0" borderId="8" xfId="2" applyFont="1" applyBorder="1" applyAlignment="1">
      <alignment horizontal="left" vertical="center" wrapText="1"/>
    </xf>
    <xf numFmtId="0" fontId="3" fillId="0" borderId="10" xfId="2" applyFont="1" applyBorder="1" applyAlignment="1">
      <alignment horizontal="left"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6" xfId="2" applyFont="1" applyBorder="1" applyAlignment="1">
      <alignment horizontal="left" vertical="center" wrapText="1"/>
    </xf>
    <xf numFmtId="0" fontId="3" fillId="0" borderId="7" xfId="2" applyFont="1" applyBorder="1" applyAlignment="1">
      <alignment horizontal="left" vertical="center" wrapText="1"/>
    </xf>
    <xf numFmtId="164" fontId="2" fillId="0" borderId="1" xfId="4" applyNumberFormat="1" applyFont="1" applyBorder="1" applyAlignment="1" applyProtection="1">
      <alignment horizontal="center" vertical="center" wrapText="1"/>
    </xf>
    <xf numFmtId="164" fontId="2" fillId="0" borderId="2" xfId="4" applyNumberFormat="1" applyFont="1" applyBorder="1" applyAlignment="1" applyProtection="1">
      <alignment horizontal="center" vertical="center" wrapText="1"/>
    </xf>
    <xf numFmtId="164" fontId="2" fillId="0" borderId="3" xfId="4" applyNumberFormat="1" applyFont="1" applyBorder="1" applyAlignment="1" applyProtection="1">
      <alignment horizontal="center" vertical="center" wrapText="1"/>
    </xf>
    <xf numFmtId="164" fontId="2" fillId="0" borderId="6" xfId="4" applyNumberFormat="1" applyFont="1" applyBorder="1" applyAlignment="1" applyProtection="1">
      <alignment horizontal="center" vertical="center" wrapText="1"/>
    </xf>
    <xf numFmtId="164" fontId="2" fillId="0" borderId="4" xfId="4" applyNumberFormat="1" applyFont="1" applyBorder="1" applyAlignment="1" applyProtection="1">
      <alignment horizontal="center" vertical="center" wrapText="1"/>
    </xf>
    <xf numFmtId="164" fontId="2" fillId="0" borderId="7" xfId="4" applyNumberFormat="1" applyFont="1" applyBorder="1" applyAlignment="1" applyProtection="1">
      <alignment horizontal="center" vertical="center" wrapText="1"/>
    </xf>
    <xf numFmtId="164" fontId="2" fillId="0" borderId="1" xfId="4" applyNumberFormat="1" applyFont="1" applyBorder="1" applyAlignment="1" applyProtection="1">
      <alignment horizontal="center" vertical="center"/>
      <protection locked="0"/>
    </xf>
    <xf numFmtId="164" fontId="2" fillId="0" borderId="2" xfId="4" applyNumberFormat="1" applyFont="1" applyBorder="1" applyAlignment="1" applyProtection="1">
      <alignment horizontal="center" vertical="center"/>
      <protection locked="0"/>
    </xf>
    <xf numFmtId="164" fontId="2" fillId="0" borderId="3" xfId="4" applyNumberFormat="1" applyFont="1" applyBorder="1" applyAlignment="1" applyProtection="1">
      <alignment horizontal="center" vertical="center"/>
      <protection locked="0"/>
    </xf>
    <xf numFmtId="164" fontId="2" fillId="0" borderId="6" xfId="4" applyNumberFormat="1" applyFont="1" applyBorder="1" applyAlignment="1" applyProtection="1">
      <alignment horizontal="center" vertical="center"/>
      <protection locked="0"/>
    </xf>
    <xf numFmtId="164" fontId="2" fillId="0" borderId="4" xfId="4" applyNumberFormat="1" applyFont="1" applyBorder="1" applyAlignment="1" applyProtection="1">
      <alignment horizontal="center" vertical="center"/>
      <protection locked="0"/>
    </xf>
    <xf numFmtId="164" fontId="2" fillId="0" borderId="7" xfId="4" applyNumberFormat="1" applyFont="1" applyBorder="1" applyAlignment="1" applyProtection="1">
      <alignment horizontal="center" vertical="center"/>
      <protection locked="0"/>
    </xf>
    <xf numFmtId="0" fontId="7" fillId="2" borderId="5" xfId="2" applyFont="1" applyFill="1" applyBorder="1" applyAlignment="1">
      <alignment horizontal="center" vertical="center"/>
    </xf>
    <xf numFmtId="0" fontId="10" fillId="0" borderId="0" xfId="2" applyFont="1" applyAlignment="1" applyProtection="1">
      <alignment horizontal="center" wrapText="1"/>
      <protection locked="0"/>
    </xf>
    <xf numFmtId="0" fontId="2" fillId="0" borderId="1" xfId="2" applyFont="1" applyBorder="1" applyAlignment="1">
      <alignment horizontal="center"/>
    </xf>
    <xf numFmtId="0" fontId="2" fillId="0" borderId="2" xfId="2" applyFont="1" applyBorder="1" applyAlignment="1">
      <alignment horizontal="center"/>
    </xf>
    <xf numFmtId="0" fontId="2" fillId="0" borderId="2" xfId="2" applyFont="1" applyBorder="1" applyAlignment="1" applyProtection="1">
      <alignment horizontal="center"/>
      <protection locked="0"/>
    </xf>
    <xf numFmtId="0" fontId="10" fillId="0" borderId="6" xfId="2" applyFont="1" applyBorder="1" applyAlignment="1">
      <alignment horizontal="center" wrapText="1"/>
    </xf>
    <xf numFmtId="0" fontId="10" fillId="0" borderId="4" xfId="2" applyFont="1" applyBorder="1" applyAlignment="1">
      <alignment horizontal="center" wrapText="1"/>
    </xf>
    <xf numFmtId="0" fontId="7" fillId="3" borderId="20" xfId="2" applyFont="1" applyFill="1" applyBorder="1" applyAlignment="1">
      <alignment horizontal="center" vertical="center"/>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0" xfId="2" applyFont="1" applyFill="1" applyBorder="1" applyAlignment="1">
      <alignment horizontal="center" vertical="center" wrapText="1"/>
    </xf>
    <xf numFmtId="10" fontId="2" fillId="0" borderId="8" xfId="0" applyNumberFormat="1" applyFont="1" applyBorder="1" applyAlignment="1">
      <alignment horizontal="center" vertical="center"/>
    </xf>
    <xf numFmtId="10" fontId="2" fillId="0" borderId="9" xfId="0" applyNumberFormat="1" applyFont="1" applyBorder="1" applyAlignment="1">
      <alignment horizontal="center" vertical="center"/>
    </xf>
    <xf numFmtId="10" fontId="2" fillId="0" borderId="10" xfId="0" applyNumberFormat="1" applyFont="1" applyBorder="1" applyAlignment="1">
      <alignment horizontal="center" vertical="center"/>
    </xf>
    <xf numFmtId="2" fontId="2" fillId="0" borderId="5" xfId="4" applyNumberFormat="1" applyFont="1" applyBorder="1" applyAlignment="1" applyProtection="1">
      <alignment horizontal="center" vertical="center"/>
      <protection locked="0"/>
    </xf>
    <xf numFmtId="2" fontId="2" fillId="0" borderId="5" xfId="4" applyNumberFormat="1" applyFont="1" applyBorder="1" applyAlignment="1" applyProtection="1">
      <alignment horizontal="center" vertical="center" wrapText="1"/>
    </xf>
    <xf numFmtId="2" fontId="2" fillId="0" borderId="5" xfId="4" applyNumberFormat="1" applyFont="1" applyBorder="1" applyAlignment="1" applyProtection="1">
      <alignment horizontal="center" vertical="center"/>
    </xf>
    <xf numFmtId="0" fontId="7" fillId="0" borderId="5" xfId="2"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6" xfId="2" applyFont="1" applyBorder="1" applyAlignment="1">
      <alignment horizontal="center" vertical="center"/>
    </xf>
    <xf numFmtId="0" fontId="7" fillId="0" borderId="4" xfId="2" applyFont="1" applyBorder="1" applyAlignment="1">
      <alignment horizontal="center" vertical="center"/>
    </xf>
    <xf numFmtId="0" fontId="7" fillId="0" borderId="7" xfId="2" applyFont="1" applyBorder="1" applyAlignment="1">
      <alignment horizontal="center" vertical="center"/>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6" xfId="2" applyFont="1" applyBorder="1" applyAlignment="1">
      <alignment horizontal="center" vertical="center" wrapText="1"/>
    </xf>
    <xf numFmtId="0" fontId="7" fillId="0" borderId="4" xfId="2" applyFont="1" applyBorder="1" applyAlignment="1">
      <alignment horizontal="center" vertical="center" wrapText="1"/>
    </xf>
    <xf numFmtId="0" fontId="7" fillId="0" borderId="7" xfId="2" applyFont="1" applyBorder="1" applyAlignment="1">
      <alignment horizontal="center" vertical="center" wrapText="1"/>
    </xf>
    <xf numFmtId="0" fontId="20" fillId="0" borderId="5" xfId="2" applyFont="1" applyBorder="1" applyAlignment="1">
      <alignment horizontal="center" vertical="center" wrapText="1"/>
    </xf>
    <xf numFmtId="0" fontId="7" fillId="0" borderId="5" xfId="2" applyFont="1" applyBorder="1" applyAlignment="1">
      <alignment horizontal="center" vertical="center" wrapText="1"/>
    </xf>
    <xf numFmtId="1" fontId="2" fillId="0" borderId="8" xfId="0" applyNumberFormat="1" applyFont="1" applyBorder="1" applyAlignment="1">
      <alignment horizontal="center" vertical="center"/>
    </xf>
    <xf numFmtId="1" fontId="2" fillId="0" borderId="9"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 fillId="0" borderId="5" xfId="4" applyNumberFormat="1" applyFont="1" applyBorder="1" applyAlignment="1" applyProtection="1">
      <alignment horizontal="center" vertical="center" wrapText="1"/>
      <protection locked="0"/>
    </xf>
    <xf numFmtId="49" fontId="10" fillId="0" borderId="5" xfId="0" applyNumberFormat="1" applyFont="1" applyBorder="1" applyAlignment="1">
      <alignment horizont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2" borderId="5" xfId="0" applyFont="1" applyFill="1" applyBorder="1" applyAlignment="1">
      <alignment horizontal="center" vertical="center"/>
    </xf>
    <xf numFmtId="0" fontId="3" fillId="0" borderId="5" xfId="0" applyFont="1" applyBorder="1" applyAlignment="1">
      <alignment horizontal="left"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2" fillId="0" borderId="0" xfId="0" applyFont="1" applyAlignment="1"/>
    <xf numFmtId="0" fontId="2" fillId="0" borderId="17" xfId="0" applyFont="1" applyBorder="1" applyAlignment="1"/>
    <xf numFmtId="0" fontId="2" fillId="0" borderId="18"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xf numFmtId="0" fontId="2" fillId="0" borderId="0" xfId="2" applyFont="1" applyAlignment="1" applyProtection="1">
      <protection locked="0"/>
    </xf>
    <xf numFmtId="0" fontId="2" fillId="0" borderId="17" xfId="2" applyFont="1" applyBorder="1" applyAlignment="1" applyProtection="1">
      <protection locked="0"/>
    </xf>
    <xf numFmtId="0" fontId="2" fillId="0" borderId="18" xfId="2" applyFont="1" applyBorder="1" applyAlignment="1" applyProtection="1">
      <protection locked="0"/>
    </xf>
    <xf numFmtId="0" fontId="2" fillId="0" borderId="14" xfId="2" applyFont="1" applyBorder="1" applyAlignment="1" applyProtection="1">
      <protection locked="0"/>
    </xf>
    <xf numFmtId="0" fontId="2" fillId="0" borderId="15" xfId="2" applyFont="1" applyBorder="1" applyAlignment="1" applyProtection="1">
      <protection locked="0"/>
    </xf>
    <xf numFmtId="0" fontId="2" fillId="0" borderId="16" xfId="2" applyFont="1" applyBorder="1" applyAlignment="1" applyProtection="1">
      <protection locked="0"/>
    </xf>
    <xf numFmtId="0" fontId="2" fillId="0" borderId="0" xfId="2" applyFont="1" applyAlignment="1"/>
    <xf numFmtId="0" fontId="2" fillId="0" borderId="17" xfId="2" applyFont="1" applyBorder="1" applyAlignment="1"/>
    <xf numFmtId="0" fontId="2" fillId="0" borderId="18" xfId="2" applyFont="1" applyBorder="1" applyAlignment="1"/>
    <xf numFmtId="0" fontId="2" fillId="0" borderId="14" xfId="2" applyFont="1" applyBorder="1" applyAlignment="1"/>
    <xf numFmtId="0" fontId="2" fillId="0" borderId="15" xfId="2" applyFont="1" applyBorder="1" applyAlignment="1"/>
    <xf numFmtId="0" fontId="2" fillId="0" borderId="16" xfId="2" applyFont="1" applyBorder="1" applyAlignment="1"/>
  </cellXfs>
  <cellStyles count="8">
    <cellStyle name="Millares [0] 2" xfId="5" xr:uid="{B8E03A41-23C5-4143-ABED-27ECABBE8360}"/>
    <cellStyle name="Millares 2" xfId="7" xr:uid="{05638935-C971-4519-892E-3958DC634D0D}"/>
    <cellStyle name="Millares 3" xfId="3" xr:uid="{E9E54F42-B9A7-4C1A-9DA3-C7DB81E6E658}"/>
    <cellStyle name="Normal" xfId="0" builtinId="0"/>
    <cellStyle name="Normal 2" xfId="1" xr:uid="{00000000-0005-0000-0000-000001000000}"/>
    <cellStyle name="Normal 3" xfId="2" xr:uid="{54F63723-A7EA-4CE7-9B1D-64C0C54A4366}"/>
    <cellStyle name="Porcentaje 2" xfId="4" xr:uid="{34570026-26F8-47B1-A767-F9B95C6B3C50}"/>
    <cellStyle name="Porcentaje 3" xfId="6" xr:uid="{3338525C-22CF-4C16-9858-20A69AB9415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'IN-GES-DES-001'!$B$32</c:f>
              <c:strCache>
                <c:ptCount val="1"/>
                <c:pt idx="0">
                  <c:v>Resultado Monitoreo</c:v>
                </c:pt>
              </c:strCache>
            </c:strRef>
          </c:tx>
          <c:spPr>
            <a:solidFill>
              <a:srgbClr val="004586"/>
            </a:solidFill>
            <a:ln w="25400">
              <a:noFill/>
            </a:ln>
          </c:spPr>
          <c:invertIfNegative val="0"/>
          <c:cat>
            <c:strRef>
              <c:f>'IN-GES-DES-001'!$A$33:$A$36</c:f>
              <c:strCache>
                <c:ptCount val="4"/>
                <c:pt idx="0">
                  <c:v>MARZO</c:v>
                </c:pt>
                <c:pt idx="1">
                  <c:v>JUNIO</c:v>
                </c:pt>
                <c:pt idx="2">
                  <c:v>SEPTIEMBRE</c:v>
                </c:pt>
                <c:pt idx="3">
                  <c:v>DICIEMBRE</c:v>
                </c:pt>
              </c:strCache>
            </c:strRef>
          </c:cat>
          <c:val>
            <c:numRef>
              <c:f>'IN-GES-DES-001'!$B$33:$B$36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3F52-4A1E-9F8A-F5064B5B5B35}"/>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'IN-GES-DES-002'!$B$32</c:f>
              <c:strCache>
                <c:ptCount val="1"/>
                <c:pt idx="0">
                  <c:v>Resultado Monitoreo</c:v>
                </c:pt>
              </c:strCache>
            </c:strRef>
          </c:tx>
          <c:spPr>
            <a:solidFill>
              <a:srgbClr val="004586"/>
            </a:solidFill>
            <a:ln w="25400">
              <a:noFill/>
            </a:ln>
          </c:spPr>
          <c:invertIfNegative val="0"/>
          <c:cat>
            <c:strRef>
              <c:f>'IN-GES-DES-002'!$A$33:$A$44</c:f>
              <c:strCache>
                <c:ptCount val="4"/>
                <c:pt idx="0">
                  <c:v>MARZO</c:v>
                </c:pt>
                <c:pt idx="1">
                  <c:v>JUNIO</c:v>
                </c:pt>
                <c:pt idx="2">
                  <c:v>SEPTIEMBRE</c:v>
                </c:pt>
                <c:pt idx="3">
                  <c:v>DICIEMBRE</c:v>
                </c:pt>
              </c:strCache>
            </c:strRef>
          </c:cat>
          <c:val>
            <c:numRef>
              <c:f>'IN-GES-DES-002'!$B$33:$B$36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A89F-40D2-8E56-9769760360B2}"/>
            </c:ext>
          </c:extLst>
        </c:ser>
        <c:dLbls>
          <c:showLegendKey val="0"/>
          <c:showVal val="0"/>
          <c:showCatName val="0"/>
          <c:showSerName val="0"/>
          <c:showPercent val="0"/>
          <c:showBubbleSize val="0"/>
        </c:dLbls>
        <c:gapWidth val="150"/>
        <c:axId val="-1299047632"/>
        <c:axId val="-1299042192"/>
      </c:barChart>
      <c:lineChart>
        <c:grouping val="standard"/>
        <c:varyColors val="0"/>
        <c:dLbls>
          <c:showLegendKey val="0"/>
          <c:showVal val="0"/>
          <c:showCatName val="0"/>
          <c:showSerName val="0"/>
          <c:showPercent val="0"/>
          <c:showBubbleSize val="0"/>
        </c:dLbls>
        <c:marker val="1"/>
        <c:smooth val="0"/>
        <c:axId val="-1299047632"/>
        <c:axId val="-1299042192"/>
        <c:extLst>
          <c:ext xmlns:c15="http://schemas.microsoft.com/office/drawing/2012/chart" uri="{02D57815-91ED-43cb-92C2-25804820EDAC}">
            <c15:filteredLineSeries>
              <c15:ser>
                <c:idx val="1"/>
                <c:order val="1"/>
                <c:tx>
                  <c:strRef>
                    <c:extLst>
                      <c:ext uri="{02D57815-91ED-43cb-92C2-25804820EDAC}">
                        <c15:formulaRef>
                          <c15:sqref>'IN-GES-DES-002'!#REF!</c15:sqref>
                        </c15:formulaRef>
                      </c:ext>
                    </c:extLst>
                    <c:strCache>
                      <c:ptCount val="1"/>
                      <c:pt idx="0">
                        <c:v>#¡REF!</c:v>
                      </c:pt>
                    </c:strCache>
                  </c:strRef>
                </c:tx>
                <c:marker>
                  <c:symbol val="none"/>
                </c:marker>
                <c:cat>
                  <c:strRef>
                    <c:extLst>
                      <c:ext uri="{02D57815-91ED-43cb-92C2-25804820EDAC}">
                        <c15:formulaRef>
                          <c15:sqref>'IN-GES-DES-002'!$A$33:$A$44</c15:sqref>
                        </c15:formulaRef>
                      </c:ext>
                    </c:extLst>
                    <c:strCache>
                      <c:ptCount val="4"/>
                      <c:pt idx="0">
                        <c:v>MARZO</c:v>
                      </c:pt>
                      <c:pt idx="1">
                        <c:v>JUNIO</c:v>
                      </c:pt>
                      <c:pt idx="2">
                        <c:v>SEPTIEMBRE</c:v>
                      </c:pt>
                      <c:pt idx="3">
                        <c:v>DICIEMBRE</c:v>
                      </c:pt>
                    </c:strCache>
                  </c:strRef>
                </c:cat>
                <c:val>
                  <c:numRef>
                    <c:extLst>
                      <c:ext uri="{02D57815-91ED-43cb-92C2-25804820EDAC}">
                        <c15:formulaRef>
                          <c15:sqref>'IN-GES-DES-002'!#REF!</c15:sqref>
                        </c15:formulaRef>
                      </c:ext>
                    </c:extLst>
                    <c:numCache>
                      <c:formatCode>General</c:formatCode>
                      <c:ptCount val="1"/>
                      <c:pt idx="0">
                        <c:v>1</c:v>
                      </c:pt>
                    </c:numCache>
                  </c:numRef>
                </c:val>
                <c:smooth val="0"/>
                <c:extLst>
                  <c:ext xmlns:c16="http://schemas.microsoft.com/office/drawing/2014/chart" uri="{C3380CC4-5D6E-409C-BE32-E72D297353CC}">
                    <c16:uniqueId val="{00000001-A89F-40D2-8E56-9769760360B2}"/>
                  </c:ext>
                </c:extLst>
              </c15:ser>
            </c15:filteredLineSeries>
          </c:ext>
        </c:extLst>
      </c:lineChart>
      <c:catAx>
        <c:axId val="-129904763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299042192"/>
        <c:crossesAt val="0"/>
        <c:auto val="1"/>
        <c:lblAlgn val="ctr"/>
        <c:lblOffset val="100"/>
        <c:tickLblSkip val="1"/>
        <c:tickMarkSkip val="1"/>
        <c:noMultiLvlLbl val="0"/>
      </c:catAx>
      <c:valAx>
        <c:axId val="-129904219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29904763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801694211664"/>
          <c:y val="5.1613662179075509E-2"/>
          <c:w val="0.8752504841069052"/>
          <c:h val="0.73875284020941046"/>
        </c:manualLayout>
      </c:layout>
      <c:barChart>
        <c:barDir val="col"/>
        <c:grouping val="clustered"/>
        <c:varyColors val="0"/>
        <c:ser>
          <c:idx val="0"/>
          <c:order val="0"/>
          <c:tx>
            <c:strRef>
              <c:f>'IN-GES-DES-003'!$B$32</c:f>
              <c:strCache>
                <c:ptCount val="1"/>
                <c:pt idx="0">
                  <c:v>Resultado Monitoreo</c:v>
                </c:pt>
              </c:strCache>
            </c:strRef>
          </c:tx>
          <c:spPr>
            <a:solidFill>
              <a:srgbClr val="004586"/>
            </a:solidFill>
            <a:ln w="25400">
              <a:noFill/>
            </a:ln>
          </c:spPr>
          <c:invertIfNegative val="0"/>
          <c:cat>
            <c:strRef>
              <c:f>'IN-GES-DES-003'!$A$33:$A$44</c:f>
              <c:strCache>
                <c:ptCount val="4"/>
                <c:pt idx="0">
                  <c:v>MARZO</c:v>
                </c:pt>
                <c:pt idx="1">
                  <c:v>JUNIO</c:v>
                </c:pt>
                <c:pt idx="2">
                  <c:v>SEPTIEMBRE</c:v>
                </c:pt>
                <c:pt idx="3">
                  <c:v>DICIEMBRE</c:v>
                </c:pt>
              </c:strCache>
            </c:strRef>
          </c:cat>
          <c:val>
            <c:numRef>
              <c:f>'IN-GES-DES-003'!$B$33:$B$36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22B8-4263-8F24-3786919D5308}"/>
            </c:ext>
          </c:extLst>
        </c:ser>
        <c:dLbls>
          <c:showLegendKey val="0"/>
          <c:showVal val="0"/>
          <c:showCatName val="0"/>
          <c:showSerName val="0"/>
          <c:showPercent val="0"/>
          <c:showBubbleSize val="0"/>
        </c:dLbls>
        <c:gapWidth val="150"/>
        <c:axId val="-1299041104"/>
        <c:axId val="-1299053072"/>
      </c:barChart>
      <c:catAx>
        <c:axId val="-12990411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299053072"/>
        <c:crossesAt val="0"/>
        <c:auto val="1"/>
        <c:lblAlgn val="ctr"/>
        <c:lblOffset val="100"/>
        <c:tickLblSkip val="1"/>
        <c:tickMarkSkip val="1"/>
        <c:noMultiLvlLbl val="0"/>
      </c:catAx>
      <c:valAx>
        <c:axId val="-129905307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29904110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Índice de gestión Institucional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'IN-GES-DES-004'!$F$38</c:f>
              <c:strCache>
                <c:ptCount val="1"/>
                <c:pt idx="0">
                  <c:v>Resultado Ponderado Índice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074-467F-A8F7-2F65C14BB79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074-467F-A8F7-2F65C14BB79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074-467F-A8F7-2F65C14BB79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074-467F-A8F7-2F65C14BB79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074-467F-A8F7-2F65C14BB793}"/>
              </c:ext>
            </c:extLst>
          </c:dPt>
          <c:dLbls>
            <c:dLbl>
              <c:idx val="0"/>
              <c:layout>
                <c:manualLayout>
                  <c:x val="0.10651974288337918"/>
                  <c:y val="-9.356725146198829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74-467F-A8F7-2F65C14BB793}"/>
                </c:ext>
              </c:extLst>
            </c:dLbl>
            <c:dLbl>
              <c:idx val="1"/>
              <c:layout>
                <c:manualLayout>
                  <c:x val="0.10284664830119362"/>
                  <c:y val="0.1754385964912282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74-467F-A8F7-2F65C14BB793}"/>
                </c:ext>
              </c:extLst>
            </c:dLbl>
            <c:dLbl>
              <c:idx val="2"/>
              <c:layout>
                <c:manualLayout>
                  <c:x val="0.14692378328741965"/>
                  <c:y val="8.576998050682246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74-467F-A8F7-2F65C14BB793}"/>
                </c:ext>
              </c:extLst>
            </c:dLbl>
            <c:dLbl>
              <c:idx val="3"/>
              <c:layout>
                <c:manualLayout>
                  <c:x val="-0.12121212121212122"/>
                  <c:y val="8.187134502923976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074-467F-A8F7-2F65C14BB793}"/>
                </c:ext>
              </c:extLst>
            </c:dLbl>
            <c:dLbl>
              <c:idx val="4"/>
              <c:layout>
                <c:manualLayout>
                  <c:x val="-0.1212121212121212"/>
                  <c:y val="-6.627680311890837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74-467F-A8F7-2F65C14BB79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'IN-GES-DES-004'!$C$39:$C$43</c:f>
              <c:strCache>
                <c:ptCount val="5"/>
                <c:pt idx="0">
                  <c:v>EP</c:v>
                </c:pt>
                <c:pt idx="1">
                  <c:v>PA</c:v>
                </c:pt>
                <c:pt idx="2">
                  <c:v>PM</c:v>
                </c:pt>
                <c:pt idx="3">
                  <c:v>IN</c:v>
                </c:pt>
                <c:pt idx="4">
                  <c:v>MR</c:v>
                </c:pt>
              </c:strCache>
            </c:strRef>
          </c:cat>
          <c:val>
            <c:numRef>
              <c:f>'IN-GES-DES-004'!$F$39:$F$43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A074-467F-A8F7-2F65C14BB79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0276376133513"/>
          <c:y val="5.1613662179075509E-2"/>
          <c:w val="0.8752504841069052"/>
          <c:h val="0.73875284020941046"/>
        </c:manualLayout>
      </c:layout>
      <c:barChart>
        <c:barDir val="col"/>
        <c:grouping val="clustered"/>
        <c:varyColors val="0"/>
        <c:ser>
          <c:idx val="0"/>
          <c:order val="0"/>
          <c:tx>
            <c:strRef>
              <c:f>'IN-PRO-GES-DES-001'!$B$32</c:f>
              <c:strCache>
                <c:ptCount val="1"/>
                <c:pt idx="0">
                  <c:v>Resultado Monitoreo</c:v>
                </c:pt>
              </c:strCache>
            </c:strRef>
          </c:tx>
          <c:spPr>
            <a:solidFill>
              <a:srgbClr val="004586"/>
            </a:solidFill>
            <a:ln w="25400">
              <a:noFill/>
            </a:ln>
          </c:spPr>
          <c:invertIfNegative val="0"/>
          <c:cat>
            <c:strRef>
              <c:f>'IN-PRO-GES-DES-001'!$A$33:$A$44</c:f>
              <c:strCache>
                <c:ptCount val="4"/>
                <c:pt idx="0">
                  <c:v>MARZO</c:v>
                </c:pt>
                <c:pt idx="1">
                  <c:v>JUNIO</c:v>
                </c:pt>
                <c:pt idx="2">
                  <c:v>SEPTIEMBRE</c:v>
                </c:pt>
                <c:pt idx="3">
                  <c:v>DICIEMBRE</c:v>
                </c:pt>
              </c:strCache>
            </c:strRef>
          </c:cat>
          <c:val>
            <c:numRef>
              <c:f>'IN-PRO-GES-DES-001'!$B$33:$B$36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741E-4EA5-8D7F-607A8FC44749}"/>
            </c:ext>
          </c:extLst>
        </c:ser>
        <c:dLbls>
          <c:showLegendKey val="0"/>
          <c:showVal val="0"/>
          <c:showCatName val="0"/>
          <c:showSerName val="0"/>
          <c:showPercent val="0"/>
          <c:showBubbleSize val="0"/>
        </c:dLbls>
        <c:gapWidth val="150"/>
        <c:axId val="-1299052528"/>
        <c:axId val="-1299056336"/>
      </c:barChart>
      <c:lineChart>
        <c:grouping val="standard"/>
        <c:varyColors val="0"/>
        <c:dLbls>
          <c:showLegendKey val="0"/>
          <c:showVal val="0"/>
          <c:showCatName val="0"/>
          <c:showSerName val="0"/>
          <c:showPercent val="0"/>
          <c:showBubbleSize val="0"/>
        </c:dLbls>
        <c:marker val="1"/>
        <c:smooth val="0"/>
        <c:axId val="-1299052528"/>
        <c:axId val="-1299056336"/>
        <c:extLst>
          <c:ext xmlns:c15="http://schemas.microsoft.com/office/drawing/2012/chart" uri="{02D57815-91ED-43cb-92C2-25804820EDAC}">
            <c15:filteredLineSeries>
              <c15:ser>
                <c:idx val="1"/>
                <c:order val="1"/>
                <c:tx>
                  <c:strRef>
                    <c:extLst>
                      <c:ext uri="{02D57815-91ED-43cb-92C2-25804820EDAC}">
                        <c15:formulaRef>
                          <c15:sqref>'IN-PRO-GES-DES-001'!#REF!</c15:sqref>
                        </c15:formulaRef>
                      </c:ext>
                    </c:extLst>
                    <c:strCache>
                      <c:ptCount val="1"/>
                      <c:pt idx="0">
                        <c:v>#¡REF!</c:v>
                      </c:pt>
                    </c:strCache>
                  </c:strRef>
                </c:tx>
                <c:marker>
                  <c:symbol val="none"/>
                </c:marker>
                <c:cat>
                  <c:strRef>
                    <c:extLst>
                      <c:ext uri="{02D57815-91ED-43cb-92C2-25804820EDAC}">
                        <c15:formulaRef>
                          <c15:sqref>'IN-PRO-GES-DES-001'!$A$33:$A$44</c15:sqref>
                        </c15:formulaRef>
                      </c:ext>
                    </c:extLst>
                    <c:strCache>
                      <c:ptCount val="4"/>
                      <c:pt idx="0">
                        <c:v>MARZO</c:v>
                      </c:pt>
                      <c:pt idx="1">
                        <c:v>JUNIO</c:v>
                      </c:pt>
                      <c:pt idx="2">
                        <c:v>SEPTIEMBRE</c:v>
                      </c:pt>
                      <c:pt idx="3">
                        <c:v>DICIEMBRE</c:v>
                      </c:pt>
                    </c:strCache>
                  </c:strRef>
                </c:cat>
                <c:val>
                  <c:numRef>
                    <c:extLst>
                      <c:ext uri="{02D57815-91ED-43cb-92C2-25804820EDAC}">
                        <c15:formulaRef>
                          <c15:sqref>'IN-PRO-GES-DES-001'!#REF!</c15:sqref>
                        </c15:formulaRef>
                      </c:ext>
                    </c:extLst>
                    <c:numCache>
                      <c:formatCode>General</c:formatCode>
                      <c:ptCount val="1"/>
                      <c:pt idx="0">
                        <c:v>1</c:v>
                      </c:pt>
                    </c:numCache>
                  </c:numRef>
                </c:val>
                <c:smooth val="0"/>
                <c:extLst>
                  <c:ext xmlns:c16="http://schemas.microsoft.com/office/drawing/2014/chart" uri="{C3380CC4-5D6E-409C-BE32-E72D297353CC}">
                    <c16:uniqueId val="{00000001-741E-4EA5-8D7F-607A8FC44749}"/>
                  </c:ext>
                </c:extLst>
              </c15:ser>
            </c15:filteredLineSeries>
          </c:ext>
        </c:extLst>
      </c:lineChart>
      <c:catAx>
        <c:axId val="-129905252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299056336"/>
        <c:crossesAt val="0"/>
        <c:auto val="1"/>
        <c:lblAlgn val="ctr"/>
        <c:lblOffset val="100"/>
        <c:tickLblSkip val="1"/>
        <c:tickMarkSkip val="1"/>
        <c:noMultiLvlLbl val="0"/>
      </c:catAx>
      <c:valAx>
        <c:axId val="-129905633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29905252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0276376133513"/>
          <c:y val="5.1613662179075509E-2"/>
          <c:w val="0.8752504841069052"/>
          <c:h val="0.73875284020941046"/>
        </c:manualLayout>
      </c:layout>
      <c:barChart>
        <c:barDir val="col"/>
        <c:grouping val="clustered"/>
        <c:varyColors val="0"/>
        <c:ser>
          <c:idx val="0"/>
          <c:order val="0"/>
          <c:tx>
            <c:strRef>
              <c:f>'IN-PRO-GES-DES-001'!$B$32</c:f>
              <c:strCache>
                <c:ptCount val="1"/>
                <c:pt idx="0">
                  <c:v>Resultado Monitoreo</c:v>
                </c:pt>
              </c:strCache>
            </c:strRef>
          </c:tx>
          <c:spPr>
            <a:solidFill>
              <a:srgbClr val="004586"/>
            </a:solidFill>
            <a:ln w="25400">
              <a:noFill/>
            </a:ln>
          </c:spPr>
          <c:invertIfNegative val="0"/>
          <c:cat>
            <c:strRef>
              <c:f>'IN-PRO-GES-DES-001'!$A$33:$A$44</c:f>
              <c:strCache>
                <c:ptCount val="4"/>
                <c:pt idx="0">
                  <c:v>MARZO</c:v>
                </c:pt>
                <c:pt idx="1">
                  <c:v>JUNIO</c:v>
                </c:pt>
                <c:pt idx="2">
                  <c:v>SEPTIEMBRE</c:v>
                </c:pt>
                <c:pt idx="3">
                  <c:v>DICIEMBRE</c:v>
                </c:pt>
              </c:strCache>
            </c:strRef>
          </c:cat>
          <c:val>
            <c:numRef>
              <c:f>'IN-PRO-GES-DES-002'!$B$33:$B$36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E098-45FF-A9FD-C1EC099FF32D}"/>
            </c:ext>
          </c:extLst>
        </c:ser>
        <c:dLbls>
          <c:showLegendKey val="0"/>
          <c:showVal val="0"/>
          <c:showCatName val="0"/>
          <c:showSerName val="0"/>
          <c:showPercent val="0"/>
          <c:showBubbleSize val="0"/>
        </c:dLbls>
        <c:gapWidth val="150"/>
        <c:axId val="-1299049264"/>
        <c:axId val="-1299053616"/>
      </c:barChart>
      <c:lineChart>
        <c:grouping val="standard"/>
        <c:varyColors val="0"/>
        <c:dLbls>
          <c:showLegendKey val="0"/>
          <c:showVal val="0"/>
          <c:showCatName val="0"/>
          <c:showSerName val="0"/>
          <c:showPercent val="0"/>
          <c:showBubbleSize val="0"/>
        </c:dLbls>
        <c:marker val="1"/>
        <c:smooth val="0"/>
        <c:axId val="-1299049264"/>
        <c:axId val="-1299053616"/>
        <c:extLst>
          <c:ext xmlns:c15="http://schemas.microsoft.com/office/drawing/2012/chart" uri="{02D57815-91ED-43cb-92C2-25804820EDAC}">
            <c15:filteredLineSeries>
              <c15:ser>
                <c:idx val="1"/>
                <c:order val="1"/>
                <c:tx>
                  <c:strRef>
                    <c:extLst>
                      <c:ext uri="{02D57815-91ED-43cb-92C2-25804820EDAC}">
                        <c15:formulaRef>
                          <c15:sqref>'IN-PRO-GES-DES-001'!#REF!</c15:sqref>
                        </c15:formulaRef>
                      </c:ext>
                    </c:extLst>
                    <c:strCache>
                      <c:ptCount val="1"/>
                      <c:pt idx="0">
                        <c:v>#¡REF!</c:v>
                      </c:pt>
                    </c:strCache>
                  </c:strRef>
                </c:tx>
                <c:marker>
                  <c:symbol val="none"/>
                </c:marker>
                <c:cat>
                  <c:strRef>
                    <c:extLst>
                      <c:ext uri="{02D57815-91ED-43cb-92C2-25804820EDAC}">
                        <c15:formulaRef>
                          <c15:sqref>'IN-PRO-GES-DES-001'!$A$33:$A$44</c15:sqref>
                        </c15:formulaRef>
                      </c:ext>
                    </c:extLst>
                    <c:strCache>
                      <c:ptCount val="4"/>
                      <c:pt idx="0">
                        <c:v>MARZO</c:v>
                      </c:pt>
                      <c:pt idx="1">
                        <c:v>JUNIO</c:v>
                      </c:pt>
                      <c:pt idx="2">
                        <c:v>SEPTIEMBRE</c:v>
                      </c:pt>
                      <c:pt idx="3">
                        <c:v>DICIEMBRE</c:v>
                      </c:pt>
                    </c:strCache>
                  </c:strRef>
                </c:cat>
                <c:val>
                  <c:numRef>
                    <c:extLst>
                      <c:ext uri="{02D57815-91ED-43cb-92C2-25804820EDAC}">
                        <c15:formulaRef>
                          <c15:sqref>'IN-PRO-GES-DES-001'!#REF!</c15:sqref>
                        </c15:formulaRef>
                      </c:ext>
                    </c:extLst>
                    <c:numCache>
                      <c:formatCode>General</c:formatCode>
                      <c:ptCount val="1"/>
                      <c:pt idx="0">
                        <c:v>1</c:v>
                      </c:pt>
                    </c:numCache>
                  </c:numRef>
                </c:val>
                <c:smooth val="0"/>
                <c:extLst>
                  <c:ext xmlns:c16="http://schemas.microsoft.com/office/drawing/2014/chart" uri="{C3380CC4-5D6E-409C-BE32-E72D297353CC}">
                    <c16:uniqueId val="{00000001-E098-45FF-A9FD-C1EC099FF32D}"/>
                  </c:ext>
                </c:extLst>
              </c15:ser>
            </c15:filteredLineSeries>
          </c:ext>
        </c:extLst>
      </c:lineChart>
      <c:catAx>
        <c:axId val="-129904926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299053616"/>
        <c:crossesAt val="0"/>
        <c:auto val="1"/>
        <c:lblAlgn val="ctr"/>
        <c:lblOffset val="100"/>
        <c:tickLblSkip val="1"/>
        <c:tickMarkSkip val="1"/>
        <c:noMultiLvlLbl val="0"/>
      </c:catAx>
      <c:valAx>
        <c:axId val="-129905361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29904926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5760720" y="11515725"/>
    <xdr:ext cx="6046470" cy="2592705"/>
    <xdr:graphicFrame macro="">
      <xdr:nvGraphicFramePr>
        <xdr:cNvPr id="1341" name="Gráfico 3">
          <a:extLst>
            <a:ext uri="{FF2B5EF4-FFF2-40B4-BE49-F238E27FC236}">
              <a16:creationId xmlns:a16="http://schemas.microsoft.com/office/drawing/2014/main" id="{00000000-0008-0000-0000-00003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502920</xdr:colOff>
      <xdr:row>0</xdr:row>
      <xdr:rowOff>60960</xdr:rowOff>
    </xdr:from>
    <xdr:to>
      <xdr:col>1</xdr:col>
      <xdr:colOff>156945</xdr:colOff>
      <xdr:row>3</xdr:row>
      <xdr:rowOff>114300</xdr:rowOff>
    </xdr:to>
    <xdr:pic>
      <xdr:nvPicPr>
        <xdr:cNvPr id="16" name="Imagen 22">
          <a:extLst>
            <a:ext uri="{FF2B5EF4-FFF2-40B4-BE49-F238E27FC236}">
              <a16:creationId xmlns:a16="http://schemas.microsoft.com/office/drawing/2014/main" id="{9D423719-9697-44B0-964B-E50DE5D7E4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4991100" y="12544425"/>
    <xdr:ext cx="6046470" cy="2592705"/>
    <xdr:graphicFrame macro="">
      <xdr:nvGraphicFramePr>
        <xdr:cNvPr id="2" name="Gráfico 3">
          <a:extLst>
            <a:ext uri="{FF2B5EF4-FFF2-40B4-BE49-F238E27FC236}">
              <a16:creationId xmlns:a16="http://schemas.microsoft.com/office/drawing/2014/main" id="{771E2335-0517-4FC8-9CDF-ED7D8402D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500379</xdr:colOff>
      <xdr:row>0</xdr:row>
      <xdr:rowOff>93980</xdr:rowOff>
    </xdr:from>
    <xdr:ext cx="909629" cy="774700"/>
    <xdr:pic>
      <xdr:nvPicPr>
        <xdr:cNvPr id="3" name="Imagen 22">
          <a:extLst>
            <a:ext uri="{FF2B5EF4-FFF2-40B4-BE49-F238E27FC236}">
              <a16:creationId xmlns:a16="http://schemas.microsoft.com/office/drawing/2014/main" id="{B69F9D5C-344B-4E57-A376-6BCF6BAD13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6139" y="93980"/>
          <a:ext cx="909629"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3997810" y="11680228"/>
    <xdr:ext cx="6995160" cy="2908935"/>
    <xdr:graphicFrame macro="">
      <xdr:nvGraphicFramePr>
        <xdr:cNvPr id="2" name="Gráfico 3">
          <a:extLst>
            <a:ext uri="{FF2B5EF4-FFF2-40B4-BE49-F238E27FC236}">
              <a16:creationId xmlns:a16="http://schemas.microsoft.com/office/drawing/2014/main" id="{EA9CFEFE-866C-4E1C-96A7-20ED349A3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1935" cy="618490"/>
    <xdr:pic>
      <xdr:nvPicPr>
        <xdr:cNvPr id="3" name="Imagen 22">
          <a:extLst>
            <a:ext uri="{FF2B5EF4-FFF2-40B4-BE49-F238E27FC236}">
              <a16:creationId xmlns:a16="http://schemas.microsoft.com/office/drawing/2014/main" id="{37A0BEF6-144E-49B6-A953-1A87A2D134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3260" y="71120"/>
          <a:ext cx="711935" cy="618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361406</xdr:colOff>
      <xdr:row>0</xdr:row>
      <xdr:rowOff>126274</xdr:rowOff>
    </xdr:from>
    <xdr:ext cx="1094478" cy="929640"/>
    <xdr:pic>
      <xdr:nvPicPr>
        <xdr:cNvPr id="2" name="Imagen 22">
          <a:extLst>
            <a:ext uri="{FF2B5EF4-FFF2-40B4-BE49-F238E27FC236}">
              <a16:creationId xmlns:a16="http://schemas.microsoft.com/office/drawing/2014/main" id="{EF1F2408-AC29-402C-B6E1-39AFC00891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520" y="126274"/>
          <a:ext cx="1094478"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18</xdr:col>
      <xdr:colOff>66674</xdr:colOff>
      <xdr:row>30</xdr:row>
      <xdr:rowOff>95249</xdr:rowOff>
    </xdr:from>
    <xdr:to>
      <xdr:col>22</xdr:col>
      <xdr:colOff>1466849</xdr:colOff>
      <xdr:row>43</xdr:row>
      <xdr:rowOff>76199</xdr:rowOff>
    </xdr:to>
    <xdr:graphicFrame macro="">
      <xdr:nvGraphicFramePr>
        <xdr:cNvPr id="3" name="Gráfico 2">
          <a:extLst>
            <a:ext uri="{FF2B5EF4-FFF2-40B4-BE49-F238E27FC236}">
              <a16:creationId xmlns:a16="http://schemas.microsoft.com/office/drawing/2014/main" id="{25F0A694-BF05-4BE3-AD99-CCC57EB3E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3912870" y="12184380"/>
    <xdr:ext cx="7860030" cy="2773680"/>
    <xdr:graphicFrame macro="">
      <xdr:nvGraphicFramePr>
        <xdr:cNvPr id="2" name="Gráfico 3">
          <a:extLst>
            <a:ext uri="{FF2B5EF4-FFF2-40B4-BE49-F238E27FC236}">
              <a16:creationId xmlns:a16="http://schemas.microsoft.com/office/drawing/2014/main" id="{1683BCDA-AA0D-4D8B-9AFE-20B925E30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36065" cy="606425"/>
    <xdr:pic>
      <xdr:nvPicPr>
        <xdr:cNvPr id="3" name="Imagen 22">
          <a:extLst>
            <a:ext uri="{FF2B5EF4-FFF2-40B4-BE49-F238E27FC236}">
              <a16:creationId xmlns:a16="http://schemas.microsoft.com/office/drawing/2014/main" id="{9F621CED-B100-4F26-93F0-AA14184A8E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71120"/>
          <a:ext cx="736065"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500380</xdr:colOff>
      <xdr:row>0</xdr:row>
      <xdr:rowOff>71120</xdr:rowOff>
    </xdr:from>
    <xdr:ext cx="736065" cy="606425"/>
    <xdr:pic>
      <xdr:nvPicPr>
        <xdr:cNvPr id="2" name="Imagen 22">
          <a:extLst>
            <a:ext uri="{FF2B5EF4-FFF2-40B4-BE49-F238E27FC236}">
              <a16:creationId xmlns:a16="http://schemas.microsoft.com/office/drawing/2014/main" id="{C594B4D4-0027-455A-812F-621595DC84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0" y="71120"/>
          <a:ext cx="736065"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absoluteAnchor>
    <xdr:pos x="4213860" y="12169140"/>
    <xdr:ext cx="7860030" cy="2773680"/>
    <xdr:graphicFrame macro="">
      <xdr:nvGraphicFramePr>
        <xdr:cNvPr id="3" name="Gráfico 2">
          <a:extLst>
            <a:ext uri="{FF2B5EF4-FFF2-40B4-BE49-F238E27FC236}">
              <a16:creationId xmlns:a16="http://schemas.microsoft.com/office/drawing/2014/main" id="{590C8E7A-F630-4BDD-A368-5F15EC258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3"/>
  <sheetViews>
    <sheetView showGridLines="0" view="pageBreakPreview" zoomScaleNormal="100" zoomScaleSheetLayoutView="100" workbookViewId="0">
      <selection activeCell="A11" sqref="A11:E11"/>
    </sheetView>
  </sheetViews>
  <sheetFormatPr defaultColWidth="4.625" defaultRowHeight="13.5" customHeight="1"/>
  <cols>
    <col min="1" max="1" width="13.875" style="1" customWidth="1"/>
    <col min="2" max="2" width="10.625" style="1" customWidth="1"/>
    <col min="3" max="3" width="11.5" style="18" customWidth="1"/>
    <col min="4" max="4" width="8.25" style="18" customWidth="1"/>
    <col min="5" max="11" width="6.75" style="1" customWidth="1"/>
    <col min="12" max="12" width="10.75" style="1" customWidth="1"/>
    <col min="13" max="22" width="6.75" style="1" customWidth="1"/>
    <col min="23" max="23" width="9.5" style="1" customWidth="1"/>
    <col min="24" max="24" width="37" style="1" customWidth="1"/>
    <col min="25" max="25" width="10.625" style="1" customWidth="1"/>
    <col min="26" max="26" width="26.75" style="1" customWidth="1"/>
    <col min="27" max="27" width="14.75" style="2" customWidth="1"/>
    <col min="28" max="28" width="4.625" style="2"/>
    <col min="29" max="16384" width="4.625" style="1"/>
  </cols>
  <sheetData>
    <row r="1" spans="1:26" ht="15.6" customHeight="1">
      <c r="A1" s="153"/>
      <c r="B1" s="153"/>
      <c r="C1" s="184" t="s">
        <v>0</v>
      </c>
      <c r="D1" s="184"/>
      <c r="E1" s="184"/>
      <c r="F1" s="184"/>
      <c r="G1" s="184"/>
      <c r="H1" s="184"/>
      <c r="I1" s="184"/>
      <c r="J1" s="184"/>
      <c r="K1" s="184"/>
      <c r="L1" s="184"/>
      <c r="M1" s="184"/>
      <c r="N1" s="184"/>
      <c r="O1" s="184"/>
      <c r="P1" s="184"/>
      <c r="Q1" s="184"/>
      <c r="R1" s="187" t="s">
        <v>1</v>
      </c>
      <c r="S1" s="187"/>
      <c r="T1" s="187"/>
      <c r="U1" s="184" t="s">
        <v>2</v>
      </c>
      <c r="V1" s="184"/>
      <c r="W1" s="184"/>
    </row>
    <row r="2" spans="1:26" ht="13.9">
      <c r="A2" s="153"/>
      <c r="B2" s="153"/>
      <c r="C2" s="184"/>
      <c r="D2" s="184"/>
      <c r="E2" s="184"/>
      <c r="F2" s="184"/>
      <c r="G2" s="184"/>
      <c r="H2" s="184"/>
      <c r="I2" s="184"/>
      <c r="J2" s="184"/>
      <c r="K2" s="184"/>
      <c r="L2" s="184"/>
      <c r="M2" s="184"/>
      <c r="N2" s="184"/>
      <c r="O2" s="184"/>
      <c r="P2" s="184"/>
      <c r="Q2" s="184"/>
      <c r="R2" s="187" t="s">
        <v>3</v>
      </c>
      <c r="S2" s="187"/>
      <c r="T2" s="187"/>
      <c r="U2" s="185" t="s">
        <v>4</v>
      </c>
      <c r="V2" s="185"/>
      <c r="W2" s="185"/>
    </row>
    <row r="3" spans="1:26" ht="13.9">
      <c r="A3" s="153"/>
      <c r="B3" s="153"/>
      <c r="C3" s="184" t="s">
        <v>5</v>
      </c>
      <c r="D3" s="184"/>
      <c r="E3" s="184"/>
      <c r="F3" s="184"/>
      <c r="G3" s="184"/>
      <c r="H3" s="184"/>
      <c r="I3" s="184"/>
      <c r="J3" s="184"/>
      <c r="K3" s="184"/>
      <c r="L3" s="184"/>
      <c r="M3" s="184"/>
      <c r="N3" s="184"/>
      <c r="O3" s="184"/>
      <c r="P3" s="184"/>
      <c r="Q3" s="184"/>
      <c r="R3" s="187" t="s">
        <v>6</v>
      </c>
      <c r="S3" s="187"/>
      <c r="T3" s="187"/>
      <c r="U3" s="184" t="s">
        <v>7</v>
      </c>
      <c r="V3" s="184"/>
      <c r="W3" s="184"/>
    </row>
    <row r="4" spans="1:26" ht="15.6" customHeight="1">
      <c r="A4" s="153"/>
      <c r="B4" s="153"/>
      <c r="C4" s="184"/>
      <c r="D4" s="184"/>
      <c r="E4" s="184"/>
      <c r="F4" s="184"/>
      <c r="G4" s="184"/>
      <c r="H4" s="184"/>
      <c r="I4" s="184"/>
      <c r="J4" s="184"/>
      <c r="K4" s="184"/>
      <c r="L4" s="184"/>
      <c r="M4" s="184"/>
      <c r="N4" s="184"/>
      <c r="O4" s="184"/>
      <c r="P4" s="184"/>
      <c r="Q4" s="184"/>
      <c r="R4" s="187" t="s">
        <v>8</v>
      </c>
      <c r="S4" s="187"/>
      <c r="T4" s="187"/>
      <c r="U4" s="186">
        <v>45533</v>
      </c>
      <c r="V4" s="184"/>
      <c r="W4" s="184"/>
    </row>
    <row r="5" spans="1:26" ht="9" customHeight="1">
      <c r="A5" s="147"/>
      <c r="B5" s="148"/>
      <c r="C5" s="148"/>
      <c r="D5" s="148"/>
      <c r="E5" s="148"/>
      <c r="F5" s="148"/>
      <c r="G5" s="148"/>
      <c r="H5" s="148"/>
      <c r="I5" s="148"/>
      <c r="J5" s="148"/>
      <c r="K5" s="148"/>
      <c r="L5" s="148"/>
      <c r="M5" s="148"/>
      <c r="N5" s="148"/>
      <c r="O5" s="148"/>
      <c r="P5" s="148"/>
      <c r="Q5" s="148"/>
      <c r="R5" s="148"/>
      <c r="S5" s="148"/>
      <c r="T5" s="148"/>
      <c r="U5" s="148"/>
      <c r="V5" s="148"/>
      <c r="W5" s="149"/>
    </row>
    <row r="6" spans="1:26" ht="18.600000000000001" customHeight="1">
      <c r="A6" s="155" t="s">
        <v>9</v>
      </c>
      <c r="B6" s="156"/>
      <c r="C6" s="156"/>
      <c r="D6" s="156"/>
      <c r="E6" s="156"/>
      <c r="F6" s="156"/>
      <c r="G6" s="156"/>
      <c r="H6" s="156"/>
      <c r="I6" s="156"/>
      <c r="J6" s="156"/>
      <c r="K6" s="156"/>
      <c r="L6" s="156"/>
      <c r="M6" s="156"/>
      <c r="N6" s="156"/>
      <c r="O6" s="156"/>
      <c r="P6" s="156"/>
      <c r="Q6" s="156"/>
      <c r="R6" s="156"/>
      <c r="S6" s="156"/>
      <c r="T6" s="156"/>
      <c r="U6" s="156"/>
      <c r="V6" s="156"/>
      <c r="W6" s="157"/>
    </row>
    <row r="7" spans="1:26" ht="16.899999999999999" customHeight="1">
      <c r="A7" s="147" t="s">
        <v>10</v>
      </c>
      <c r="B7" s="148"/>
      <c r="C7" s="148"/>
      <c r="D7" s="148"/>
      <c r="E7" s="148"/>
      <c r="F7" s="148"/>
      <c r="G7" s="149"/>
      <c r="H7" s="147" t="s">
        <v>11</v>
      </c>
      <c r="I7" s="148"/>
      <c r="J7" s="148"/>
      <c r="K7" s="148"/>
      <c r="L7" s="148"/>
      <c r="M7" s="148"/>
      <c r="N7" s="148"/>
      <c r="O7" s="148"/>
      <c r="P7" s="148"/>
      <c r="Q7" s="148"/>
      <c r="R7" s="148"/>
      <c r="S7" s="149"/>
      <c r="T7" s="147" t="s">
        <v>12</v>
      </c>
      <c r="U7" s="148"/>
      <c r="V7" s="148"/>
      <c r="W7" s="149"/>
    </row>
    <row r="8" spans="1:26" ht="26.65" customHeight="1">
      <c r="A8" s="175" t="s">
        <v>13</v>
      </c>
      <c r="B8" s="176"/>
      <c r="C8" s="176"/>
      <c r="D8" s="176"/>
      <c r="E8" s="176"/>
      <c r="F8" s="176"/>
      <c r="G8" s="177"/>
      <c r="H8" s="175" t="s">
        <v>14</v>
      </c>
      <c r="I8" s="176"/>
      <c r="J8" s="176"/>
      <c r="K8" s="176"/>
      <c r="L8" s="176"/>
      <c r="M8" s="176"/>
      <c r="N8" s="176"/>
      <c r="O8" s="176"/>
      <c r="P8" s="176"/>
      <c r="Q8" s="176"/>
      <c r="R8" s="176"/>
      <c r="S8" s="177"/>
      <c r="T8" s="175" t="s">
        <v>15</v>
      </c>
      <c r="U8" s="176"/>
      <c r="V8" s="176"/>
      <c r="W8" s="177"/>
    </row>
    <row r="9" spans="1:26" ht="19.149999999999999" customHeight="1">
      <c r="A9" s="155" t="s">
        <v>16</v>
      </c>
      <c r="B9" s="156"/>
      <c r="C9" s="156"/>
      <c r="D9" s="156"/>
      <c r="E9" s="156"/>
      <c r="F9" s="156"/>
      <c r="G9" s="156"/>
      <c r="H9" s="156"/>
      <c r="I9" s="156"/>
      <c r="J9" s="156"/>
      <c r="K9" s="156"/>
      <c r="L9" s="156"/>
      <c r="M9" s="156"/>
      <c r="N9" s="156"/>
      <c r="O9" s="156"/>
      <c r="P9" s="156"/>
      <c r="Q9" s="156"/>
      <c r="R9" s="156"/>
      <c r="S9" s="156"/>
      <c r="T9" s="156"/>
      <c r="U9" s="156"/>
      <c r="V9" s="156"/>
      <c r="W9" s="157"/>
    </row>
    <row r="10" spans="1:26" ht="15" customHeight="1">
      <c r="A10" s="153" t="s">
        <v>17</v>
      </c>
      <c r="B10" s="153"/>
      <c r="C10" s="153"/>
      <c r="D10" s="153"/>
      <c r="E10" s="153"/>
      <c r="F10" s="147" t="s">
        <v>18</v>
      </c>
      <c r="G10" s="148"/>
      <c r="H10" s="148"/>
      <c r="I10" s="148"/>
      <c r="J10" s="148"/>
      <c r="K10" s="148"/>
      <c r="L10" s="148"/>
      <c r="M10" s="148"/>
      <c r="N10" s="149"/>
      <c r="O10" s="147" t="s">
        <v>19</v>
      </c>
      <c r="P10" s="148"/>
      <c r="Q10" s="148"/>
      <c r="R10" s="148"/>
      <c r="S10" s="148"/>
      <c r="T10" s="149"/>
      <c r="U10" s="147" t="s">
        <v>3</v>
      </c>
      <c r="V10" s="148"/>
      <c r="W10" s="149"/>
    </row>
    <row r="11" spans="1:26" ht="34.9" customHeight="1">
      <c r="A11" s="154" t="s">
        <v>20</v>
      </c>
      <c r="B11" s="154"/>
      <c r="C11" s="154"/>
      <c r="D11" s="154"/>
      <c r="E11" s="154"/>
      <c r="F11" s="169" t="s">
        <v>21</v>
      </c>
      <c r="G11" s="170"/>
      <c r="H11" s="170"/>
      <c r="I11" s="170"/>
      <c r="J11" s="170"/>
      <c r="K11" s="170"/>
      <c r="L11" s="170"/>
      <c r="M11" s="170"/>
      <c r="N11" s="171"/>
      <c r="O11" s="178" t="s">
        <v>22</v>
      </c>
      <c r="P11" s="179"/>
      <c r="Q11" s="179"/>
      <c r="R11" s="179"/>
      <c r="S11" s="179"/>
      <c r="T11" s="180"/>
      <c r="U11" s="172" t="s">
        <v>23</v>
      </c>
      <c r="V11" s="173"/>
      <c r="W11" s="174"/>
    </row>
    <row r="12" spans="1:26" ht="49.9" customHeight="1">
      <c r="A12" s="153" t="s">
        <v>24</v>
      </c>
      <c r="B12" s="153"/>
      <c r="C12" s="153"/>
      <c r="D12" s="153"/>
      <c r="E12" s="153" t="s">
        <v>25</v>
      </c>
      <c r="F12" s="153"/>
      <c r="G12" s="153"/>
      <c r="H12" s="153"/>
      <c r="I12" s="153"/>
      <c r="J12" s="153"/>
      <c r="K12" s="153"/>
      <c r="L12" s="153"/>
      <c r="M12" s="158" t="s">
        <v>26</v>
      </c>
      <c r="N12" s="158"/>
      <c r="O12" s="158"/>
      <c r="P12" s="158"/>
      <c r="Q12" s="158"/>
      <c r="R12" s="153" t="s">
        <v>27</v>
      </c>
      <c r="S12" s="153"/>
      <c r="T12" s="153"/>
      <c r="U12" s="153"/>
      <c r="V12" s="153"/>
      <c r="W12" s="153"/>
    </row>
    <row r="13" spans="1:26" ht="59.45" customHeight="1">
      <c r="A13" s="159" t="s">
        <v>28</v>
      </c>
      <c r="B13" s="159"/>
      <c r="C13" s="159"/>
      <c r="D13" s="159"/>
      <c r="E13" s="154" t="s">
        <v>28</v>
      </c>
      <c r="F13" s="154"/>
      <c r="G13" s="154"/>
      <c r="H13" s="154"/>
      <c r="I13" s="154"/>
      <c r="J13" s="154"/>
      <c r="K13" s="154"/>
      <c r="L13" s="154"/>
      <c r="M13" s="154" t="s">
        <v>28</v>
      </c>
      <c r="N13" s="154"/>
      <c r="O13" s="154"/>
      <c r="P13" s="154"/>
      <c r="Q13" s="154"/>
      <c r="R13" s="154" t="s">
        <v>28</v>
      </c>
      <c r="S13" s="154"/>
      <c r="T13" s="154"/>
      <c r="U13" s="154"/>
      <c r="V13" s="154"/>
      <c r="W13" s="154"/>
    </row>
    <row r="14" spans="1:26" ht="12" customHeight="1">
      <c r="A14" s="188" t="s">
        <v>29</v>
      </c>
      <c r="B14" s="189"/>
      <c r="C14" s="189"/>
      <c r="D14" s="189"/>
      <c r="E14" s="190"/>
      <c r="F14" s="194" t="s">
        <v>30</v>
      </c>
      <c r="G14" s="195"/>
      <c r="H14" s="195"/>
      <c r="I14" s="196"/>
      <c r="J14" s="188" t="s">
        <v>31</v>
      </c>
      <c r="K14" s="189"/>
      <c r="L14" s="189"/>
      <c r="M14" s="190"/>
      <c r="N14" s="147" t="s">
        <v>32</v>
      </c>
      <c r="O14" s="148"/>
      <c r="P14" s="148"/>
      <c r="Q14" s="148"/>
      <c r="R14" s="148"/>
      <c r="S14" s="148"/>
      <c r="T14" s="148"/>
      <c r="U14" s="148"/>
      <c r="V14" s="148"/>
      <c r="W14" s="149"/>
      <c r="X14" s="3"/>
      <c r="Y14" s="3"/>
      <c r="Z14" s="3"/>
    </row>
    <row r="15" spans="1:26" ht="64.900000000000006" customHeight="1">
      <c r="A15" s="191"/>
      <c r="B15" s="192"/>
      <c r="C15" s="192"/>
      <c r="D15" s="192"/>
      <c r="E15" s="193"/>
      <c r="F15" s="197"/>
      <c r="G15" s="198"/>
      <c r="H15" s="198"/>
      <c r="I15" s="199"/>
      <c r="J15" s="191"/>
      <c r="K15" s="192"/>
      <c r="L15" s="192"/>
      <c r="M15" s="193"/>
      <c r="N15" s="147" t="s">
        <v>33</v>
      </c>
      <c r="O15" s="148"/>
      <c r="P15" s="148"/>
      <c r="Q15" s="149"/>
      <c r="R15" s="150" t="s">
        <v>34</v>
      </c>
      <c r="S15" s="151"/>
      <c r="T15" s="152"/>
      <c r="U15" s="150" t="s">
        <v>35</v>
      </c>
      <c r="V15" s="151"/>
      <c r="W15" s="152"/>
      <c r="X15" s="3"/>
      <c r="Y15" s="3"/>
      <c r="Z15" s="3"/>
    </row>
    <row r="16" spans="1:26" ht="25.9" customHeight="1">
      <c r="A16" s="154" t="s">
        <v>36</v>
      </c>
      <c r="B16" s="154"/>
      <c r="C16" s="154"/>
      <c r="D16" s="154"/>
      <c r="E16" s="154"/>
      <c r="F16" s="160" t="s">
        <v>37</v>
      </c>
      <c r="G16" s="160"/>
      <c r="H16" s="160"/>
      <c r="I16" s="160"/>
      <c r="J16" s="160">
        <v>0.94</v>
      </c>
      <c r="K16" s="160"/>
      <c r="L16" s="160"/>
      <c r="M16" s="160"/>
      <c r="N16" s="21" t="s">
        <v>38</v>
      </c>
      <c r="O16" s="21" t="s">
        <v>39</v>
      </c>
      <c r="P16" s="21" t="s">
        <v>40</v>
      </c>
      <c r="Q16" s="21" t="s">
        <v>41</v>
      </c>
      <c r="R16" s="154" t="s">
        <v>28</v>
      </c>
      <c r="S16" s="154"/>
      <c r="T16" s="154"/>
      <c r="U16" s="200" t="s">
        <v>28</v>
      </c>
      <c r="V16" s="200"/>
      <c r="W16" s="200"/>
    </row>
    <row r="17" spans="1:26" ht="37.15" customHeight="1">
      <c r="A17" s="154"/>
      <c r="B17" s="154"/>
      <c r="C17" s="154"/>
      <c r="D17" s="154"/>
      <c r="E17" s="154"/>
      <c r="F17" s="160"/>
      <c r="G17" s="160"/>
      <c r="H17" s="160"/>
      <c r="I17" s="160"/>
      <c r="J17" s="160"/>
      <c r="K17" s="160"/>
      <c r="L17" s="160"/>
      <c r="M17" s="160"/>
      <c r="N17" s="34" t="s">
        <v>28</v>
      </c>
      <c r="O17" s="34" t="s">
        <v>28</v>
      </c>
      <c r="P17" s="34" t="s">
        <v>28</v>
      </c>
      <c r="Q17" s="34" t="s">
        <v>28</v>
      </c>
      <c r="R17" s="154"/>
      <c r="S17" s="154"/>
      <c r="T17" s="154"/>
      <c r="U17" s="200"/>
      <c r="V17" s="200"/>
      <c r="W17" s="200"/>
    </row>
    <row r="18" spans="1:26" ht="18" customHeight="1">
      <c r="A18" s="155" t="s">
        <v>42</v>
      </c>
      <c r="B18" s="156"/>
      <c r="C18" s="156"/>
      <c r="D18" s="156"/>
      <c r="E18" s="156"/>
      <c r="F18" s="156"/>
      <c r="G18" s="156"/>
      <c r="H18" s="156"/>
      <c r="I18" s="156"/>
      <c r="J18" s="156"/>
      <c r="K18" s="156"/>
      <c r="L18" s="156"/>
      <c r="M18" s="156"/>
      <c r="N18" s="156"/>
      <c r="O18" s="156"/>
      <c r="P18" s="156"/>
      <c r="Q18" s="156"/>
      <c r="R18" s="156"/>
      <c r="S18" s="156"/>
      <c r="T18" s="156"/>
      <c r="U18" s="156"/>
      <c r="V18" s="156"/>
      <c r="W18" s="157"/>
      <c r="Y18" s="1" t="s">
        <v>43</v>
      </c>
    </row>
    <row r="19" spans="1:26" ht="43.9" customHeight="1">
      <c r="A19" s="181" t="s">
        <v>44</v>
      </c>
      <c r="B19" s="182"/>
      <c r="C19" s="183"/>
      <c r="D19" s="181" t="s">
        <v>45</v>
      </c>
      <c r="E19" s="182"/>
      <c r="F19" s="182"/>
      <c r="G19" s="183"/>
      <c r="H19" s="181" t="s">
        <v>46</v>
      </c>
      <c r="I19" s="182"/>
      <c r="J19" s="182"/>
      <c r="K19" s="183"/>
      <c r="L19" s="166" t="s">
        <v>47</v>
      </c>
      <c r="M19" s="167"/>
      <c r="N19" s="167"/>
      <c r="O19" s="168"/>
      <c r="P19" s="181" t="s">
        <v>48</v>
      </c>
      <c r="Q19" s="182"/>
      <c r="R19" s="182"/>
      <c r="S19" s="183"/>
      <c r="T19" s="166" t="s">
        <v>49</v>
      </c>
      <c r="U19" s="167"/>
      <c r="V19" s="167"/>
      <c r="W19" s="168"/>
    </row>
    <row r="20" spans="1:26" ht="43.9" customHeight="1">
      <c r="A20" s="228" t="s">
        <v>50</v>
      </c>
      <c r="B20" s="229"/>
      <c r="C20" s="230"/>
      <c r="D20" s="228" t="s">
        <v>51</v>
      </c>
      <c r="E20" s="229"/>
      <c r="F20" s="229"/>
      <c r="G20" s="230"/>
      <c r="H20" s="228">
        <v>1</v>
      </c>
      <c r="I20" s="229"/>
      <c r="J20" s="229"/>
      <c r="K20" s="230"/>
      <c r="L20" s="169" t="s">
        <v>52</v>
      </c>
      <c r="M20" s="170"/>
      <c r="N20" s="170"/>
      <c r="O20" s="171"/>
      <c r="P20" s="228" t="s">
        <v>53</v>
      </c>
      <c r="Q20" s="229"/>
      <c r="R20" s="229"/>
      <c r="S20" s="230"/>
      <c r="T20" s="169" t="s">
        <v>54</v>
      </c>
      <c r="U20" s="170"/>
      <c r="V20" s="170"/>
      <c r="W20" s="171"/>
    </row>
    <row r="21" spans="1:26" ht="43.9" customHeight="1">
      <c r="A21" s="221" t="s">
        <v>55</v>
      </c>
      <c r="B21" s="222"/>
      <c r="C21" s="222"/>
      <c r="D21" s="222"/>
      <c r="E21" s="222"/>
      <c r="F21" s="222"/>
      <c r="G21" s="222"/>
      <c r="H21" s="222"/>
      <c r="I21" s="222"/>
      <c r="J21" s="222"/>
      <c r="K21" s="222"/>
      <c r="L21" s="222"/>
      <c r="M21" s="222"/>
      <c r="N21" s="223"/>
      <c r="O21" s="194" t="s">
        <v>56</v>
      </c>
      <c r="P21" s="195"/>
      <c r="Q21" s="195"/>
      <c r="R21" s="195"/>
      <c r="S21" s="195"/>
      <c r="T21" s="195"/>
      <c r="U21" s="195"/>
      <c r="V21" s="195"/>
      <c r="W21" s="196"/>
    </row>
    <row r="22" spans="1:26" ht="43.9" customHeight="1">
      <c r="A22" s="208" t="s">
        <v>57</v>
      </c>
      <c r="B22" s="209"/>
      <c r="C22" s="209"/>
      <c r="D22" s="210"/>
      <c r="E22" s="214" t="s">
        <v>58</v>
      </c>
      <c r="F22" s="215"/>
      <c r="G22" s="215"/>
      <c r="H22" s="215"/>
      <c r="I22" s="216"/>
      <c r="J22" s="211" t="s">
        <v>59</v>
      </c>
      <c r="K22" s="212"/>
      <c r="L22" s="212"/>
      <c r="M22" s="212"/>
      <c r="N22" s="213"/>
      <c r="O22" s="197"/>
      <c r="P22" s="198"/>
      <c r="Q22" s="198"/>
      <c r="R22" s="198"/>
      <c r="S22" s="198"/>
      <c r="T22" s="198"/>
      <c r="U22" s="198"/>
      <c r="V22" s="198"/>
      <c r="W22" s="199"/>
    </row>
    <row r="23" spans="1:26" ht="43.9" customHeight="1">
      <c r="A23" s="217">
        <v>1</v>
      </c>
      <c r="B23" s="176"/>
      <c r="C23" s="176"/>
      <c r="D23" s="177"/>
      <c r="E23" s="175" t="s">
        <v>60</v>
      </c>
      <c r="F23" s="176"/>
      <c r="G23" s="176"/>
      <c r="H23" s="176"/>
      <c r="I23" s="177"/>
      <c r="J23" s="218" t="s">
        <v>61</v>
      </c>
      <c r="K23" s="219"/>
      <c r="L23" s="219"/>
      <c r="M23" s="219"/>
      <c r="N23" s="220"/>
      <c r="O23" s="169" t="s">
        <v>62</v>
      </c>
      <c r="P23" s="170"/>
      <c r="Q23" s="170"/>
      <c r="R23" s="170"/>
      <c r="S23" s="170"/>
      <c r="T23" s="170"/>
      <c r="U23" s="170"/>
      <c r="V23" s="170"/>
      <c r="W23" s="171"/>
    </row>
    <row r="24" spans="1:26" ht="25.15" customHeight="1">
      <c r="A24" s="153" t="s">
        <v>63</v>
      </c>
      <c r="B24" s="153"/>
      <c r="C24" s="153"/>
      <c r="D24" s="153"/>
      <c r="E24" s="153"/>
      <c r="F24" s="153"/>
      <c r="G24" s="153"/>
      <c r="H24" s="153"/>
      <c r="I24" s="153"/>
      <c r="J24" s="153"/>
      <c r="K24" s="153"/>
      <c r="L24" s="153"/>
      <c r="M24" s="153" t="s">
        <v>64</v>
      </c>
      <c r="N24" s="153"/>
      <c r="O24" s="153"/>
      <c r="P24" s="153"/>
      <c r="Q24" s="153"/>
      <c r="R24" s="153"/>
      <c r="S24" s="153"/>
      <c r="T24" s="153"/>
      <c r="U24" s="153"/>
      <c r="V24" s="153"/>
      <c r="W24" s="153"/>
    </row>
    <row r="25" spans="1:26" ht="45.4" customHeight="1">
      <c r="A25" s="154" t="s">
        <v>65</v>
      </c>
      <c r="B25" s="154"/>
      <c r="C25" s="154"/>
      <c r="D25" s="154"/>
      <c r="E25" s="154"/>
      <c r="F25" s="154"/>
      <c r="G25" s="154"/>
      <c r="H25" s="154"/>
      <c r="I25" s="154"/>
      <c r="J25" s="154"/>
      <c r="K25" s="154"/>
      <c r="L25" s="154"/>
      <c r="M25" s="154" t="s">
        <v>66</v>
      </c>
      <c r="N25" s="154"/>
      <c r="O25" s="154"/>
      <c r="P25" s="154"/>
      <c r="Q25" s="154"/>
      <c r="R25" s="154"/>
      <c r="S25" s="154"/>
      <c r="T25" s="154"/>
      <c r="U25" s="154"/>
      <c r="V25" s="154"/>
      <c r="W25" s="154"/>
      <c r="Z25" s="4"/>
    </row>
    <row r="26" spans="1:26" ht="19.149999999999999" customHeight="1">
      <c r="A26" s="155" t="s">
        <v>67</v>
      </c>
      <c r="B26" s="156"/>
      <c r="C26" s="156"/>
      <c r="D26" s="156"/>
      <c r="E26" s="156"/>
      <c r="F26" s="156"/>
      <c r="G26" s="156"/>
      <c r="H26" s="156"/>
      <c r="I26" s="156"/>
      <c r="J26" s="156"/>
      <c r="K26" s="156"/>
      <c r="L26" s="156"/>
      <c r="M26" s="156"/>
      <c r="N26" s="156"/>
      <c r="O26" s="156"/>
      <c r="P26" s="156"/>
      <c r="Q26" s="156"/>
      <c r="R26" s="156"/>
      <c r="S26" s="156"/>
      <c r="T26" s="156"/>
      <c r="U26" s="156"/>
      <c r="V26" s="156"/>
      <c r="W26" s="157"/>
    </row>
    <row r="27" spans="1:26" ht="19.149999999999999" customHeight="1">
      <c r="A27" s="201" t="s">
        <v>68</v>
      </c>
      <c r="B27" s="202"/>
      <c r="C27" s="117" t="s">
        <v>69</v>
      </c>
      <c r="D27" s="118"/>
      <c r="E27" s="118"/>
      <c r="F27" s="118"/>
      <c r="G27" s="119"/>
      <c r="H27" s="117" t="s">
        <v>70</v>
      </c>
      <c r="I27" s="118"/>
      <c r="J27" s="118"/>
      <c r="K27" s="118"/>
      <c r="L27" s="119"/>
      <c r="M27" s="117" t="s">
        <v>71</v>
      </c>
      <c r="N27" s="118"/>
      <c r="O27" s="118"/>
      <c r="P27" s="118"/>
      <c r="Q27" s="118"/>
      <c r="R27" s="119"/>
      <c r="S27" s="120" t="s">
        <v>72</v>
      </c>
      <c r="T27" s="121"/>
      <c r="U27" s="121"/>
      <c r="V27" s="121"/>
      <c r="W27" s="122"/>
    </row>
    <row r="28" spans="1:26" ht="19.149999999999999" customHeight="1">
      <c r="A28" s="123" t="s">
        <v>73</v>
      </c>
      <c r="B28" s="124"/>
      <c r="C28" s="127"/>
      <c r="D28" s="128"/>
      <c r="E28" s="128"/>
      <c r="F28" s="128"/>
      <c r="G28" s="129"/>
      <c r="H28" s="127"/>
      <c r="I28" s="133"/>
      <c r="J28" s="133"/>
      <c r="K28" s="133"/>
      <c r="L28" s="134"/>
      <c r="M28" s="138"/>
      <c r="N28" s="139"/>
      <c r="O28" s="139"/>
      <c r="P28" s="139"/>
      <c r="Q28" s="139"/>
      <c r="R28" s="140"/>
      <c r="S28" s="138"/>
      <c r="T28" s="139"/>
      <c r="U28" s="139"/>
      <c r="V28" s="139"/>
      <c r="W28" s="140"/>
      <c r="Y28" s="8"/>
      <c r="Z28" s="8"/>
    </row>
    <row r="29" spans="1:26" ht="19.149999999999999" customHeight="1">
      <c r="A29" s="125"/>
      <c r="B29" s="126"/>
      <c r="C29" s="130"/>
      <c r="D29" s="131"/>
      <c r="E29" s="131"/>
      <c r="F29" s="131"/>
      <c r="G29" s="132"/>
      <c r="H29" s="135"/>
      <c r="I29" s="136"/>
      <c r="J29" s="136"/>
      <c r="K29" s="136"/>
      <c r="L29" s="137"/>
      <c r="M29" s="141"/>
      <c r="N29" s="142"/>
      <c r="O29" s="142"/>
      <c r="P29" s="142"/>
      <c r="Q29" s="142"/>
      <c r="R29" s="143"/>
      <c r="S29" s="141"/>
      <c r="T29" s="142"/>
      <c r="U29" s="142"/>
      <c r="V29" s="142"/>
      <c r="W29" s="143"/>
      <c r="X29" s="4"/>
    </row>
    <row r="30" spans="1:26" ht="19.899999999999999" customHeight="1">
      <c r="A30" s="155" t="s">
        <v>74</v>
      </c>
      <c r="B30" s="156"/>
      <c r="C30" s="156"/>
      <c r="D30" s="156"/>
      <c r="E30" s="156"/>
      <c r="F30" s="156"/>
      <c r="G30" s="156"/>
      <c r="H30" s="156"/>
      <c r="I30" s="156"/>
      <c r="J30" s="156"/>
      <c r="K30" s="156"/>
      <c r="L30" s="156"/>
      <c r="M30" s="156"/>
      <c r="N30" s="156"/>
      <c r="O30" s="156"/>
      <c r="P30" s="156"/>
      <c r="Q30" s="156"/>
      <c r="R30" s="156"/>
      <c r="S30" s="156"/>
      <c r="T30" s="156"/>
      <c r="U30" s="156"/>
      <c r="V30" s="156"/>
      <c r="W30" s="157"/>
    </row>
    <row r="31" spans="1:26" ht="19.899999999999999" customHeight="1">
      <c r="A31" s="24"/>
      <c r="B31" s="10"/>
      <c r="C31" s="10"/>
      <c r="D31" s="10"/>
      <c r="E31" s="10"/>
      <c r="F31" s="10"/>
      <c r="G31" s="10"/>
      <c r="H31" s="10"/>
      <c r="I31" s="10"/>
      <c r="J31" s="10"/>
      <c r="K31" s="10"/>
      <c r="L31" s="10"/>
      <c r="M31" s="10"/>
      <c r="N31" s="10"/>
      <c r="O31" s="10"/>
      <c r="P31" s="10"/>
      <c r="Q31" s="10"/>
      <c r="R31" s="10"/>
      <c r="S31" s="10"/>
      <c r="T31" s="10"/>
      <c r="U31" s="10"/>
      <c r="V31" s="10"/>
      <c r="W31" s="25"/>
    </row>
    <row r="32" spans="1:26" ht="26.45">
      <c r="A32" s="36" t="s">
        <v>75</v>
      </c>
      <c r="B32" s="37" t="s">
        <v>76</v>
      </c>
      <c r="C32" s="38"/>
      <c r="D32" s="1"/>
      <c r="G32" s="390"/>
      <c r="H32" s="390"/>
      <c r="I32" s="390"/>
      <c r="J32" s="390"/>
      <c r="K32" s="390"/>
      <c r="L32" s="390"/>
      <c r="M32" s="390"/>
      <c r="N32" s="390"/>
      <c r="O32" s="390"/>
      <c r="P32" s="390"/>
      <c r="Q32" s="390"/>
      <c r="R32" s="391"/>
      <c r="S32" s="391"/>
      <c r="T32" s="391"/>
      <c r="U32" s="391"/>
      <c r="V32" s="391"/>
      <c r="W32" s="392"/>
    </row>
    <row r="33" spans="1:26" ht="17.649999999999999" customHeight="1">
      <c r="A33" s="39" t="s">
        <v>69</v>
      </c>
      <c r="B33" s="40">
        <f>C28</f>
        <v>0</v>
      </c>
      <c r="C33" s="38"/>
      <c r="D33" s="1"/>
      <c r="G33" s="393"/>
      <c r="H33" s="393"/>
      <c r="I33" s="390"/>
      <c r="J33" s="390"/>
      <c r="K33" s="10"/>
      <c r="L33" s="11"/>
      <c r="M33" s="393"/>
      <c r="N33" s="393"/>
      <c r="O33" s="393"/>
      <c r="P33" s="393"/>
      <c r="Q33" s="393"/>
      <c r="R33" s="394"/>
      <c r="S33" s="394"/>
      <c r="T33" s="394"/>
      <c r="U33" s="394"/>
      <c r="V33" s="394"/>
      <c r="W33" s="395"/>
    </row>
    <row r="34" spans="1:26" ht="17.649999999999999" customHeight="1">
      <c r="A34" s="39" t="s">
        <v>70</v>
      </c>
      <c r="B34" s="40">
        <f>H28</f>
        <v>0</v>
      </c>
      <c r="C34" s="38"/>
      <c r="D34" s="1"/>
      <c r="G34" s="390"/>
      <c r="H34" s="390"/>
      <c r="I34" s="390"/>
      <c r="J34" s="390"/>
      <c r="K34" s="12"/>
      <c r="L34" s="10"/>
      <c r="M34" s="390"/>
      <c r="N34" s="390"/>
      <c r="O34" s="390"/>
      <c r="P34" s="390"/>
      <c r="Q34" s="390"/>
      <c r="R34" s="394"/>
      <c r="S34" s="394"/>
      <c r="T34" s="394"/>
      <c r="U34" s="394"/>
      <c r="V34" s="394"/>
      <c r="W34" s="395"/>
    </row>
    <row r="35" spans="1:26" ht="17.649999999999999" customHeight="1">
      <c r="A35" s="39" t="s">
        <v>71</v>
      </c>
      <c r="B35" s="40">
        <f>M28</f>
        <v>0</v>
      </c>
      <c r="C35" s="38"/>
      <c r="D35" s="1"/>
      <c r="G35" s="390"/>
      <c r="H35" s="390"/>
      <c r="I35" s="390"/>
      <c r="J35" s="390"/>
      <c r="K35" s="12"/>
      <c r="L35" s="10"/>
      <c r="M35" s="390"/>
      <c r="N35" s="390"/>
      <c r="O35" s="390"/>
      <c r="P35" s="390"/>
      <c r="Q35" s="390"/>
      <c r="R35" s="394"/>
      <c r="S35" s="394"/>
      <c r="T35" s="394"/>
      <c r="U35" s="394"/>
      <c r="V35" s="394"/>
      <c r="W35" s="395"/>
    </row>
    <row r="36" spans="1:26" ht="17.649999999999999" customHeight="1">
      <c r="A36" s="39" t="s">
        <v>72</v>
      </c>
      <c r="B36" s="40">
        <f>S28</f>
        <v>0</v>
      </c>
      <c r="C36" s="38"/>
      <c r="D36" s="1"/>
      <c r="G36" s="390"/>
      <c r="H36" s="390"/>
      <c r="I36" s="390"/>
      <c r="J36" s="390"/>
      <c r="K36" s="12"/>
      <c r="L36" s="10"/>
      <c r="M36" s="390"/>
      <c r="N36" s="390"/>
      <c r="O36" s="390"/>
      <c r="P36" s="390"/>
      <c r="Q36" s="390"/>
      <c r="R36" s="394"/>
      <c r="S36" s="394"/>
      <c r="T36" s="394"/>
      <c r="U36" s="394"/>
      <c r="V36" s="394"/>
      <c r="W36" s="395"/>
    </row>
    <row r="37" spans="1:26" ht="17.649999999999999" customHeight="1">
      <c r="A37" s="41"/>
      <c r="B37" s="42"/>
      <c r="C37" s="43"/>
      <c r="D37" s="1"/>
      <c r="G37" s="390"/>
      <c r="H37" s="390"/>
      <c r="I37" s="390"/>
      <c r="J37" s="390"/>
      <c r="K37" s="12"/>
      <c r="L37" s="10"/>
      <c r="M37" s="390"/>
      <c r="N37" s="390"/>
      <c r="O37" s="390"/>
      <c r="P37" s="390"/>
      <c r="Q37" s="390"/>
      <c r="R37" s="394"/>
      <c r="S37" s="394"/>
      <c r="T37" s="394"/>
      <c r="U37" s="394"/>
      <c r="V37" s="394"/>
      <c r="W37" s="395"/>
    </row>
    <row r="38" spans="1:26" ht="17.649999999999999" customHeight="1">
      <c r="A38" s="41"/>
      <c r="B38" s="42"/>
      <c r="C38" s="43"/>
      <c r="D38" s="1"/>
      <c r="G38" s="390"/>
      <c r="H38" s="390"/>
      <c r="I38" s="390"/>
      <c r="J38" s="390"/>
      <c r="K38" s="12"/>
      <c r="L38" s="10"/>
      <c r="M38" s="390"/>
      <c r="N38" s="390"/>
      <c r="O38" s="390"/>
      <c r="P38" s="390"/>
      <c r="Q38" s="390"/>
      <c r="R38" s="394"/>
      <c r="S38" s="394"/>
      <c r="T38" s="394"/>
      <c r="U38" s="394"/>
      <c r="V38" s="394"/>
      <c r="W38" s="395"/>
    </row>
    <row r="39" spans="1:26" ht="17.649999999999999" customHeight="1">
      <c r="A39" s="41"/>
      <c r="B39" s="42"/>
      <c r="C39" s="43"/>
      <c r="D39" s="1"/>
      <c r="G39" s="390"/>
      <c r="H39" s="390"/>
      <c r="I39" s="390"/>
      <c r="J39" s="390"/>
      <c r="K39" s="12"/>
      <c r="L39" s="10"/>
      <c r="M39" s="390"/>
      <c r="N39" s="390"/>
      <c r="O39" s="390"/>
      <c r="P39" s="390"/>
      <c r="Q39" s="390"/>
      <c r="R39" s="394"/>
      <c r="S39" s="394"/>
      <c r="T39" s="394"/>
      <c r="U39" s="394"/>
      <c r="V39" s="394"/>
      <c r="W39" s="395"/>
    </row>
    <row r="40" spans="1:26" ht="17.649999999999999" customHeight="1">
      <c r="A40" s="41"/>
      <c r="B40" s="42"/>
      <c r="C40" s="43"/>
      <c r="D40" s="1"/>
      <c r="G40" s="390"/>
      <c r="H40" s="390"/>
      <c r="I40" s="390"/>
      <c r="J40" s="390"/>
      <c r="K40" s="12"/>
      <c r="L40" s="10"/>
      <c r="M40" s="390"/>
      <c r="N40" s="390"/>
      <c r="O40" s="390"/>
      <c r="P40" s="390"/>
      <c r="Q40" s="390"/>
      <c r="R40" s="394"/>
      <c r="S40" s="394"/>
      <c r="T40" s="394"/>
      <c r="U40" s="394"/>
      <c r="V40" s="394"/>
      <c r="W40" s="395"/>
    </row>
    <row r="41" spans="1:26" ht="17.649999999999999" customHeight="1">
      <c r="A41" s="41"/>
      <c r="B41" s="42"/>
      <c r="C41" s="43"/>
      <c r="D41" s="1"/>
      <c r="G41" s="390"/>
      <c r="H41" s="390"/>
      <c r="I41" s="390"/>
      <c r="J41" s="390"/>
      <c r="K41" s="12"/>
      <c r="L41" s="10"/>
      <c r="M41" s="390"/>
      <c r="N41" s="390"/>
      <c r="O41" s="390"/>
      <c r="P41" s="390"/>
      <c r="Q41" s="390"/>
      <c r="R41" s="394"/>
      <c r="S41" s="394"/>
      <c r="T41" s="394"/>
      <c r="U41" s="394"/>
      <c r="V41" s="394"/>
      <c r="W41" s="395"/>
    </row>
    <row r="42" spans="1:26" ht="17.649999999999999" customHeight="1">
      <c r="A42" s="41"/>
      <c r="B42" s="42"/>
      <c r="C42" s="43"/>
      <c r="D42" s="1"/>
      <c r="G42" s="390"/>
      <c r="H42" s="390"/>
      <c r="I42" s="390"/>
      <c r="J42" s="390"/>
      <c r="K42" s="12"/>
      <c r="L42" s="10"/>
      <c r="M42" s="390"/>
      <c r="N42" s="390"/>
      <c r="O42" s="390"/>
      <c r="P42" s="390"/>
      <c r="Q42" s="390"/>
      <c r="R42" s="394"/>
      <c r="S42" s="394"/>
      <c r="T42" s="394"/>
      <c r="U42" s="394"/>
      <c r="V42" s="394"/>
      <c r="W42" s="395"/>
    </row>
    <row r="43" spans="1:26" ht="17.649999999999999" customHeight="1">
      <c r="A43" s="41"/>
      <c r="B43" s="42"/>
      <c r="C43" s="43"/>
      <c r="D43" s="1"/>
      <c r="G43" s="390"/>
      <c r="H43" s="390"/>
      <c r="I43" s="390"/>
      <c r="J43" s="390"/>
      <c r="K43" s="12"/>
      <c r="L43" s="10"/>
      <c r="M43" s="390"/>
      <c r="N43" s="390"/>
      <c r="O43" s="390"/>
      <c r="P43" s="390"/>
      <c r="Q43" s="390"/>
      <c r="R43" s="394"/>
      <c r="S43" s="394"/>
      <c r="T43" s="394"/>
      <c r="U43" s="394"/>
      <c r="V43" s="394"/>
      <c r="W43" s="395"/>
    </row>
    <row r="44" spans="1:26" ht="17.25" customHeight="1">
      <c r="A44" s="41"/>
      <c r="B44" s="42"/>
      <c r="C44" s="43"/>
      <c r="D44" s="1"/>
      <c r="G44" s="390"/>
      <c r="H44" s="390"/>
      <c r="I44" s="390"/>
      <c r="J44" s="390"/>
      <c r="K44" s="12"/>
      <c r="L44" s="10"/>
      <c r="M44" s="390"/>
      <c r="N44" s="390"/>
      <c r="O44" s="390"/>
      <c r="P44" s="390"/>
      <c r="Q44" s="390"/>
      <c r="R44" s="391"/>
      <c r="S44" s="391"/>
      <c r="T44" s="391"/>
      <c r="U44" s="391"/>
      <c r="V44" s="391"/>
      <c r="W44" s="392"/>
    </row>
    <row r="45" spans="1:26" ht="17.25" customHeight="1">
      <c r="A45" s="41"/>
      <c r="B45" s="42"/>
      <c r="C45" s="43"/>
      <c r="D45" s="23"/>
      <c r="K45" s="12"/>
      <c r="L45" s="10"/>
      <c r="W45" s="27"/>
    </row>
    <row r="46" spans="1:26" ht="15.75" customHeight="1">
      <c r="A46" s="206" t="s">
        <v>77</v>
      </c>
      <c r="B46" s="206"/>
      <c r="C46" s="206"/>
      <c r="D46" s="206"/>
      <c r="E46" s="206"/>
      <c r="F46" s="206"/>
      <c r="G46" s="206"/>
      <c r="H46" s="206"/>
      <c r="I46" s="206"/>
      <c r="J46" s="206"/>
      <c r="K46" s="206"/>
      <c r="L46" s="206"/>
      <c r="M46" s="206"/>
      <c r="N46" s="206"/>
      <c r="O46" s="206"/>
      <c r="P46" s="206"/>
      <c r="Q46" s="206"/>
      <c r="R46" s="206"/>
      <c r="S46" s="206"/>
      <c r="T46" s="206"/>
      <c r="U46" s="206"/>
      <c r="V46" s="206"/>
      <c r="W46" s="206"/>
      <c r="Y46" s="13"/>
    </row>
    <row r="47" spans="1:26" ht="33" customHeight="1">
      <c r="A47" s="203"/>
      <c r="B47" s="204"/>
      <c r="C47" s="204"/>
      <c r="D47" s="204"/>
      <c r="E47" s="204"/>
      <c r="F47" s="204"/>
      <c r="G47" s="204"/>
      <c r="H47" s="204"/>
      <c r="I47" s="204"/>
      <c r="J47" s="204"/>
      <c r="K47" s="204"/>
      <c r="L47" s="204"/>
      <c r="M47" s="204"/>
      <c r="N47" s="204"/>
      <c r="O47" s="204"/>
      <c r="P47" s="204"/>
      <c r="Q47" s="204"/>
      <c r="R47" s="204"/>
      <c r="S47" s="204"/>
      <c r="T47" s="204"/>
      <c r="U47" s="204"/>
      <c r="V47" s="204"/>
      <c r="W47" s="205"/>
      <c r="X47" s="10"/>
      <c r="Y47" s="10"/>
      <c r="Z47" s="10"/>
    </row>
    <row r="48" spans="1:26" ht="18" customHeight="1">
      <c r="A48" s="224" t="s">
        <v>78</v>
      </c>
      <c r="B48" s="224"/>
      <c r="C48" s="224"/>
      <c r="D48" s="224"/>
      <c r="E48" s="224"/>
      <c r="F48" s="224"/>
      <c r="G48" s="224"/>
      <c r="H48" s="224"/>
      <c r="I48" s="224"/>
      <c r="J48" s="224"/>
      <c r="K48" s="224"/>
      <c r="L48" s="224"/>
      <c r="M48" s="224"/>
      <c r="N48" s="224"/>
      <c r="O48" s="224"/>
      <c r="P48" s="224"/>
      <c r="Q48" s="224"/>
      <c r="R48" s="224"/>
      <c r="S48" s="224"/>
      <c r="T48" s="224"/>
      <c r="U48" s="224"/>
      <c r="V48" s="224"/>
      <c r="W48" s="224"/>
      <c r="X48" s="14"/>
      <c r="Y48" s="15"/>
      <c r="Z48" s="12"/>
    </row>
    <row r="49" spans="1:26" ht="32.25" customHeight="1">
      <c r="A49" s="203"/>
      <c r="B49" s="204"/>
      <c r="C49" s="204"/>
      <c r="D49" s="204"/>
      <c r="E49" s="204"/>
      <c r="F49" s="204"/>
      <c r="G49" s="204"/>
      <c r="H49" s="204"/>
      <c r="I49" s="204"/>
      <c r="J49" s="204"/>
      <c r="K49" s="204"/>
      <c r="L49" s="204"/>
      <c r="M49" s="204"/>
      <c r="N49" s="204"/>
      <c r="O49" s="204"/>
      <c r="P49" s="204"/>
      <c r="Q49" s="204"/>
      <c r="R49" s="204"/>
      <c r="S49" s="204"/>
      <c r="T49" s="204"/>
      <c r="U49" s="204"/>
      <c r="V49" s="204"/>
      <c r="W49" s="205"/>
      <c r="X49" s="14"/>
      <c r="Y49" s="15"/>
      <c r="Z49" s="12"/>
    </row>
    <row r="50" spans="1:26" ht="20.45" customHeight="1">
      <c r="A50" s="224" t="s">
        <v>79</v>
      </c>
      <c r="B50" s="224"/>
      <c r="C50" s="224"/>
      <c r="D50" s="224"/>
      <c r="E50" s="224"/>
      <c r="F50" s="224"/>
      <c r="G50" s="224"/>
      <c r="H50" s="224"/>
      <c r="I50" s="224"/>
      <c r="J50" s="224"/>
      <c r="K50" s="224"/>
      <c r="L50" s="224"/>
      <c r="M50" s="224"/>
      <c r="N50" s="224"/>
      <c r="O50" s="224"/>
      <c r="P50" s="224"/>
      <c r="Q50" s="224"/>
      <c r="R50" s="224"/>
      <c r="S50" s="224"/>
      <c r="T50" s="224"/>
      <c r="U50" s="224"/>
      <c r="V50" s="224"/>
      <c r="W50" s="224"/>
      <c r="X50" s="14"/>
      <c r="Y50" s="15"/>
      <c r="Z50" s="12"/>
    </row>
    <row r="51" spans="1:26" ht="32.25" customHeight="1">
      <c r="A51" s="203"/>
      <c r="B51" s="204"/>
      <c r="C51" s="204"/>
      <c r="D51" s="204"/>
      <c r="E51" s="204"/>
      <c r="F51" s="204"/>
      <c r="G51" s="204"/>
      <c r="H51" s="204"/>
      <c r="I51" s="204"/>
      <c r="J51" s="204"/>
      <c r="K51" s="204"/>
      <c r="L51" s="204"/>
      <c r="M51" s="204"/>
      <c r="N51" s="204"/>
      <c r="O51" s="204"/>
      <c r="P51" s="204"/>
      <c r="Q51" s="204"/>
      <c r="R51" s="204"/>
      <c r="S51" s="204"/>
      <c r="T51" s="204"/>
      <c r="U51" s="204"/>
      <c r="V51" s="204"/>
      <c r="W51" s="205"/>
      <c r="X51" s="14"/>
      <c r="Y51" s="15"/>
      <c r="Z51" s="12"/>
    </row>
    <row r="52" spans="1:26" ht="16.149999999999999" customHeight="1">
      <c r="A52" s="224" t="s">
        <v>80</v>
      </c>
      <c r="B52" s="224"/>
      <c r="C52" s="224"/>
      <c r="D52" s="224"/>
      <c r="E52" s="224"/>
      <c r="F52" s="224"/>
      <c r="G52" s="224"/>
      <c r="H52" s="224"/>
      <c r="I52" s="224"/>
      <c r="J52" s="224"/>
      <c r="K52" s="224"/>
      <c r="L52" s="224"/>
      <c r="M52" s="224"/>
      <c r="N52" s="224"/>
      <c r="O52" s="224"/>
      <c r="P52" s="224"/>
      <c r="Q52" s="224"/>
      <c r="R52" s="224"/>
      <c r="S52" s="224"/>
      <c r="T52" s="224"/>
      <c r="U52" s="224"/>
      <c r="V52" s="224"/>
      <c r="W52" s="224"/>
      <c r="X52" s="14"/>
      <c r="Y52" s="15"/>
      <c r="Z52" s="12"/>
    </row>
    <row r="53" spans="1:26" ht="15.6" customHeight="1">
      <c r="A53" s="20" t="s">
        <v>3</v>
      </c>
      <c r="B53" s="226" t="s">
        <v>81</v>
      </c>
      <c r="C53" s="227"/>
      <c r="D53" s="225" t="s">
        <v>82</v>
      </c>
      <c r="E53" s="226"/>
      <c r="F53" s="226"/>
      <c r="G53" s="226"/>
      <c r="H53" s="226"/>
      <c r="I53" s="226"/>
      <c r="J53" s="227"/>
      <c r="K53" s="225" t="s">
        <v>83</v>
      </c>
      <c r="L53" s="226"/>
      <c r="M53" s="226"/>
      <c r="N53" s="226"/>
      <c r="O53" s="226"/>
      <c r="P53" s="226"/>
      <c r="Q53" s="226"/>
      <c r="R53" s="227"/>
      <c r="S53" s="225" t="s">
        <v>84</v>
      </c>
      <c r="T53" s="226"/>
      <c r="U53" s="226"/>
      <c r="V53" s="226"/>
      <c r="W53" s="227"/>
      <c r="X53" s="14"/>
      <c r="Y53" s="15"/>
      <c r="Z53" s="12"/>
    </row>
    <row r="54" spans="1:26" ht="39" customHeight="1">
      <c r="A54" s="33">
        <v>1</v>
      </c>
      <c r="B54" s="233">
        <v>44789</v>
      </c>
      <c r="C54" s="154"/>
      <c r="D54" s="234" t="s">
        <v>85</v>
      </c>
      <c r="E54" s="234"/>
      <c r="F54" s="234"/>
      <c r="G54" s="234"/>
      <c r="H54" s="234"/>
      <c r="I54" s="234"/>
      <c r="J54" s="234"/>
      <c r="K54" s="234" t="s">
        <v>86</v>
      </c>
      <c r="L54" s="234"/>
      <c r="M54" s="234"/>
      <c r="N54" s="234"/>
      <c r="O54" s="234"/>
      <c r="P54" s="234"/>
      <c r="Q54" s="234"/>
      <c r="R54" s="234"/>
      <c r="S54" s="233">
        <v>44812</v>
      </c>
      <c r="T54" s="154"/>
      <c r="U54" s="154"/>
      <c r="V54" s="154"/>
      <c r="W54" s="154"/>
      <c r="X54" s="14"/>
      <c r="Y54" s="15"/>
      <c r="Z54" s="12"/>
    </row>
    <row r="55" spans="1:26" ht="39" customHeight="1">
      <c r="A55" s="33">
        <v>2</v>
      </c>
      <c r="B55" s="233">
        <v>45020</v>
      </c>
      <c r="C55" s="154"/>
      <c r="D55" s="234" t="s">
        <v>87</v>
      </c>
      <c r="E55" s="234"/>
      <c r="F55" s="234"/>
      <c r="G55" s="234"/>
      <c r="H55" s="234"/>
      <c r="I55" s="234"/>
      <c r="J55" s="234"/>
      <c r="K55" s="234" t="s">
        <v>88</v>
      </c>
      <c r="L55" s="234"/>
      <c r="M55" s="234"/>
      <c r="N55" s="234"/>
      <c r="O55" s="234"/>
      <c r="P55" s="234"/>
      <c r="Q55" s="234"/>
      <c r="R55" s="234"/>
      <c r="S55" s="233">
        <v>45043</v>
      </c>
      <c r="T55" s="154"/>
      <c r="U55" s="154"/>
      <c r="V55" s="154"/>
      <c r="W55" s="154"/>
      <c r="X55" s="14"/>
      <c r="Y55" s="15"/>
      <c r="Z55" s="12"/>
    </row>
    <row r="56" spans="1:26" ht="49.9" customHeight="1">
      <c r="A56" s="19">
        <v>3</v>
      </c>
      <c r="B56" s="231">
        <v>45533</v>
      </c>
      <c r="C56" s="159"/>
      <c r="D56" s="232" t="s">
        <v>89</v>
      </c>
      <c r="E56" s="232"/>
      <c r="F56" s="232"/>
      <c r="G56" s="232"/>
      <c r="H56" s="232"/>
      <c r="I56" s="232"/>
      <c r="J56" s="232"/>
      <c r="K56" s="232" t="s">
        <v>90</v>
      </c>
      <c r="L56" s="232"/>
      <c r="M56" s="232"/>
      <c r="N56" s="232"/>
      <c r="O56" s="232"/>
      <c r="P56" s="232"/>
      <c r="Q56" s="232"/>
      <c r="R56" s="232"/>
      <c r="S56" s="231">
        <v>45533</v>
      </c>
      <c r="T56" s="159"/>
      <c r="U56" s="159"/>
      <c r="V56" s="159"/>
      <c r="W56" s="159"/>
      <c r="X56" s="14"/>
      <c r="Y56" s="15"/>
      <c r="Z56" s="12"/>
    </row>
    <row r="57" spans="1:26" ht="15.6" customHeight="1">
      <c r="A57" s="144" t="s">
        <v>91</v>
      </c>
      <c r="B57" s="145"/>
      <c r="C57" s="145"/>
      <c r="D57" s="145"/>
      <c r="E57" s="145"/>
      <c r="F57" s="145"/>
      <c r="G57" s="145"/>
      <c r="H57" s="145"/>
      <c r="I57" s="145"/>
      <c r="J57" s="145"/>
      <c r="K57" s="145"/>
      <c r="L57" s="145"/>
      <c r="M57" s="145"/>
      <c r="N57" s="145"/>
      <c r="O57" s="145"/>
      <c r="P57" s="145"/>
      <c r="Q57" s="145"/>
      <c r="R57" s="145"/>
      <c r="S57" s="145"/>
      <c r="T57" s="145"/>
      <c r="U57" s="145"/>
      <c r="V57" s="145"/>
      <c r="W57" s="146"/>
      <c r="X57" s="14"/>
      <c r="Y57" s="15"/>
      <c r="Z57" s="12"/>
    </row>
    <row r="58" spans="1:26" ht="26.65" customHeight="1">
      <c r="A58" s="44" t="s">
        <v>92</v>
      </c>
      <c r="B58" s="161" t="s">
        <v>93</v>
      </c>
      <c r="C58" s="162"/>
      <c r="D58" s="162"/>
      <c r="E58" s="162"/>
      <c r="F58" s="162"/>
      <c r="G58" s="162"/>
      <c r="H58" s="162"/>
      <c r="I58" s="162"/>
      <c r="J58" s="162"/>
      <c r="K58" s="162"/>
      <c r="L58" s="163"/>
      <c r="M58" s="164" t="s">
        <v>94</v>
      </c>
      <c r="N58" s="165"/>
      <c r="O58" s="161" t="s">
        <v>95</v>
      </c>
      <c r="P58" s="162"/>
      <c r="Q58" s="162"/>
      <c r="R58" s="162"/>
      <c r="S58" s="162"/>
      <c r="T58" s="162"/>
      <c r="U58" s="162"/>
      <c r="V58" s="162"/>
      <c r="W58" s="163"/>
    </row>
    <row r="59" spans="1:26" ht="24.6" customHeight="1">
      <c r="A59" s="44" t="s">
        <v>96</v>
      </c>
      <c r="B59" s="161" t="s">
        <v>97</v>
      </c>
      <c r="C59" s="162"/>
      <c r="D59" s="162"/>
      <c r="E59" s="162"/>
      <c r="F59" s="162"/>
      <c r="G59" s="162"/>
      <c r="H59" s="162"/>
      <c r="I59" s="162"/>
      <c r="J59" s="162"/>
      <c r="K59" s="162"/>
      <c r="L59" s="163"/>
      <c r="M59" s="164" t="s">
        <v>94</v>
      </c>
      <c r="N59" s="165"/>
      <c r="O59" s="161" t="s">
        <v>95</v>
      </c>
      <c r="P59" s="162"/>
      <c r="Q59" s="162"/>
      <c r="R59" s="162"/>
      <c r="S59" s="162"/>
      <c r="T59" s="162"/>
      <c r="U59" s="162"/>
      <c r="V59" s="162"/>
      <c r="W59" s="163"/>
    </row>
    <row r="60" spans="1:26" ht="27.6" customHeight="1">
      <c r="A60" s="44" t="s">
        <v>98</v>
      </c>
      <c r="B60" s="161" t="s">
        <v>97</v>
      </c>
      <c r="C60" s="162"/>
      <c r="D60" s="162"/>
      <c r="E60" s="162"/>
      <c r="F60" s="162"/>
      <c r="G60" s="162"/>
      <c r="H60" s="162"/>
      <c r="I60" s="162"/>
      <c r="J60" s="162"/>
      <c r="K60" s="162"/>
      <c r="L60" s="163"/>
      <c r="M60" s="164" t="s">
        <v>94</v>
      </c>
      <c r="N60" s="165"/>
      <c r="O60" s="161" t="s">
        <v>99</v>
      </c>
      <c r="P60" s="162"/>
      <c r="Q60" s="162"/>
      <c r="R60" s="162"/>
      <c r="S60" s="162"/>
      <c r="T60" s="162"/>
      <c r="U60" s="162"/>
      <c r="V60" s="162"/>
      <c r="W60" s="163"/>
    </row>
    <row r="61" spans="1:26" ht="13.5" customHeight="1">
      <c r="A61" s="144" t="s">
        <v>100</v>
      </c>
      <c r="B61" s="145"/>
      <c r="C61" s="145"/>
      <c r="D61" s="145"/>
      <c r="E61" s="145"/>
      <c r="F61" s="145"/>
      <c r="G61" s="145"/>
      <c r="H61" s="145"/>
      <c r="I61" s="145"/>
      <c r="J61" s="145"/>
      <c r="K61" s="145"/>
      <c r="L61" s="145"/>
      <c r="M61" s="145"/>
      <c r="N61" s="145"/>
      <c r="O61" s="145"/>
      <c r="P61" s="145"/>
      <c r="Q61" s="145"/>
      <c r="R61" s="145"/>
      <c r="S61" s="145"/>
      <c r="T61" s="145"/>
      <c r="U61" s="145"/>
      <c r="V61" s="145"/>
      <c r="W61" s="146"/>
    </row>
    <row r="62" spans="1:26" ht="19.899999999999999" customHeight="1">
      <c r="A62" s="32" t="s">
        <v>101</v>
      </c>
      <c r="B62" s="161" t="s">
        <v>102</v>
      </c>
      <c r="C62" s="162"/>
      <c r="D62" s="162"/>
      <c r="E62" s="162"/>
      <c r="F62" s="162"/>
      <c r="G62" s="162"/>
      <c r="H62" s="162"/>
      <c r="I62" s="162"/>
      <c r="J62" s="162"/>
      <c r="K62" s="162"/>
      <c r="L62" s="163"/>
      <c r="M62" s="164" t="s">
        <v>94</v>
      </c>
      <c r="N62" s="165"/>
      <c r="O62" s="161" t="s">
        <v>95</v>
      </c>
      <c r="P62" s="162"/>
      <c r="Q62" s="162"/>
      <c r="R62" s="162"/>
      <c r="S62" s="162"/>
      <c r="T62" s="162"/>
      <c r="U62" s="162"/>
      <c r="V62" s="162"/>
      <c r="W62" s="163"/>
    </row>
    <row r="63" spans="1:26" ht="13.5" customHeight="1">
      <c r="A63" s="207" t="s">
        <v>103</v>
      </c>
      <c r="B63" s="207"/>
      <c r="C63" s="207"/>
      <c r="D63" s="207"/>
      <c r="E63" s="207"/>
      <c r="F63" s="207"/>
      <c r="G63" s="207"/>
      <c r="H63" s="207"/>
      <c r="I63" s="207"/>
      <c r="J63" s="207"/>
      <c r="K63" s="207"/>
      <c r="L63" s="207"/>
      <c r="M63" s="207"/>
      <c r="N63" s="207"/>
      <c r="O63" s="207"/>
      <c r="P63" s="207"/>
      <c r="Q63" s="207"/>
      <c r="R63" s="207"/>
      <c r="S63" s="207"/>
      <c r="T63" s="207"/>
      <c r="U63" s="207"/>
      <c r="V63" s="207"/>
      <c r="W63" s="207"/>
    </row>
  </sheetData>
  <sheetProtection selectLockedCells="1" selectUnlockedCells="1"/>
  <mergeCells count="175">
    <mergeCell ref="A20:C20"/>
    <mergeCell ref="D20:G20"/>
    <mergeCell ref="H20:K20"/>
    <mergeCell ref="L20:O20"/>
    <mergeCell ref="P20:S20"/>
    <mergeCell ref="A50:W50"/>
    <mergeCell ref="A51:W51"/>
    <mergeCell ref="A61:W61"/>
    <mergeCell ref="T20:W20"/>
    <mergeCell ref="B56:C56"/>
    <mergeCell ref="D56:J56"/>
    <mergeCell ref="K56:R56"/>
    <mergeCell ref="S56:W56"/>
    <mergeCell ref="B54:C54"/>
    <mergeCell ref="D54:J54"/>
    <mergeCell ref="K54:R54"/>
    <mergeCell ref="S54:W54"/>
    <mergeCell ref="B55:C55"/>
    <mergeCell ref="D55:J55"/>
    <mergeCell ref="K55:R55"/>
    <mergeCell ref="S55:W55"/>
    <mergeCell ref="A63:W63"/>
    <mergeCell ref="O21:W22"/>
    <mergeCell ref="O23:W23"/>
    <mergeCell ref="A22:D22"/>
    <mergeCell ref="J22:N22"/>
    <mergeCell ref="E22:I22"/>
    <mergeCell ref="A23:D23"/>
    <mergeCell ref="E23:I23"/>
    <mergeCell ref="J23:N23"/>
    <mergeCell ref="A21:N21"/>
    <mergeCell ref="A48:W48"/>
    <mergeCell ref="A52:W52"/>
    <mergeCell ref="S53:W53"/>
    <mergeCell ref="K53:R53"/>
    <mergeCell ref="B53:C53"/>
    <mergeCell ref="D53:J53"/>
    <mergeCell ref="G32:H33"/>
    <mergeCell ref="I32:L32"/>
    <mergeCell ref="M38:N38"/>
    <mergeCell ref="O38:Q38"/>
    <mergeCell ref="O37:Q37"/>
    <mergeCell ref="G37:H37"/>
    <mergeCell ref="I37:J37"/>
    <mergeCell ref="M32:N33"/>
    <mergeCell ref="O32:Q33"/>
    <mergeCell ref="A47:W47"/>
    <mergeCell ref="B62:L62"/>
    <mergeCell ref="M62:N62"/>
    <mergeCell ref="O62:W62"/>
    <mergeCell ref="A30:W30"/>
    <mergeCell ref="A25:L25"/>
    <mergeCell ref="M25:W25"/>
    <mergeCell ref="A26:W26"/>
    <mergeCell ref="A27:B27"/>
    <mergeCell ref="O36:Q36"/>
    <mergeCell ref="A49:W49"/>
    <mergeCell ref="G41:H41"/>
    <mergeCell ref="G44:H44"/>
    <mergeCell ref="I44:J44"/>
    <mergeCell ref="M44:N44"/>
    <mergeCell ref="O44:Q44"/>
    <mergeCell ref="G42:H42"/>
    <mergeCell ref="I42:J42"/>
    <mergeCell ref="M42:N42"/>
    <mergeCell ref="O42:Q42"/>
    <mergeCell ref="G43:H43"/>
    <mergeCell ref="I43:J43"/>
    <mergeCell ref="M43:N43"/>
    <mergeCell ref="O43:Q43"/>
    <mergeCell ref="I41:J41"/>
    <mergeCell ref="A46:W46"/>
    <mergeCell ref="I33:J33"/>
    <mergeCell ref="I38:J38"/>
    <mergeCell ref="G39:H39"/>
    <mergeCell ref="I39:J39"/>
    <mergeCell ref="G40:H40"/>
    <mergeCell ref="R33:W44"/>
    <mergeCell ref="G34:H34"/>
    <mergeCell ref="I34:J34"/>
    <mergeCell ref="M34:N34"/>
    <mergeCell ref="O34:Q34"/>
    <mergeCell ref="I35:J35"/>
    <mergeCell ref="M35:N35"/>
    <mergeCell ref="O35:Q35"/>
    <mergeCell ref="O39:Q39"/>
    <mergeCell ref="M39:N39"/>
    <mergeCell ref="G36:H36"/>
    <mergeCell ref="I36:J36"/>
    <mergeCell ref="M36:N36"/>
    <mergeCell ref="G35:H35"/>
    <mergeCell ref="M41:N41"/>
    <mergeCell ref="O41:Q41"/>
    <mergeCell ref="G38:H38"/>
    <mergeCell ref="M37:N37"/>
    <mergeCell ref="I40:J40"/>
    <mergeCell ref="M40:N40"/>
    <mergeCell ref="O40:Q40"/>
    <mergeCell ref="T19:W19"/>
    <mergeCell ref="A1:B4"/>
    <mergeCell ref="C1:Q2"/>
    <mergeCell ref="C3:Q4"/>
    <mergeCell ref="U1:W1"/>
    <mergeCell ref="U2:W2"/>
    <mergeCell ref="U3:W3"/>
    <mergeCell ref="U4:W4"/>
    <mergeCell ref="R1:T1"/>
    <mergeCell ref="R2:T2"/>
    <mergeCell ref="R3:T3"/>
    <mergeCell ref="R4:T4"/>
    <mergeCell ref="A5:W5"/>
    <mergeCell ref="A9:W9"/>
    <mergeCell ref="A14:E15"/>
    <mergeCell ref="F14:I15"/>
    <mergeCell ref="J14:M15"/>
    <mergeCell ref="N14:W14"/>
    <mergeCell ref="U16:W17"/>
    <mergeCell ref="A19:C19"/>
    <mergeCell ref="D19:G19"/>
    <mergeCell ref="H19:K19"/>
    <mergeCell ref="A6:W6"/>
    <mergeCell ref="F10:N10"/>
    <mergeCell ref="F11:N11"/>
    <mergeCell ref="U10:W10"/>
    <mergeCell ref="U11:W11"/>
    <mergeCell ref="O10:T10"/>
    <mergeCell ref="T7:W7"/>
    <mergeCell ref="H7:S7"/>
    <mergeCell ref="H8:S8"/>
    <mergeCell ref="A7:G7"/>
    <mergeCell ref="A8:G8"/>
    <mergeCell ref="T8:W8"/>
    <mergeCell ref="O11:T11"/>
    <mergeCell ref="B58:L58"/>
    <mergeCell ref="B59:L59"/>
    <mergeCell ref="B60:L60"/>
    <mergeCell ref="M58:N58"/>
    <mergeCell ref="M59:N59"/>
    <mergeCell ref="M60:N60"/>
    <mergeCell ref="O58:W58"/>
    <mergeCell ref="O59:W59"/>
    <mergeCell ref="O60:W60"/>
    <mergeCell ref="A57:W57"/>
    <mergeCell ref="N15:Q15"/>
    <mergeCell ref="R15:T15"/>
    <mergeCell ref="U15:W15"/>
    <mergeCell ref="A10:E10"/>
    <mergeCell ref="A11:E11"/>
    <mergeCell ref="M24:W24"/>
    <mergeCell ref="A18:W18"/>
    <mergeCell ref="R12:W12"/>
    <mergeCell ref="M12:Q12"/>
    <mergeCell ref="E12:L12"/>
    <mergeCell ref="A12:D12"/>
    <mergeCell ref="A13:D13"/>
    <mergeCell ref="E13:L13"/>
    <mergeCell ref="M13:Q13"/>
    <mergeCell ref="R13:W13"/>
    <mergeCell ref="A24:L24"/>
    <mergeCell ref="A16:E17"/>
    <mergeCell ref="F16:I17"/>
    <mergeCell ref="J16:M17"/>
    <mergeCell ref="L19:O19"/>
    <mergeCell ref="P19:S19"/>
    <mergeCell ref="R32:W32"/>
    <mergeCell ref="R16:T17"/>
    <mergeCell ref="C27:G27"/>
    <mergeCell ref="H27:L27"/>
    <mergeCell ref="M27:R27"/>
    <mergeCell ref="S27:W27"/>
    <mergeCell ref="A28:B29"/>
    <mergeCell ref="C28:G29"/>
    <mergeCell ref="H28:L29"/>
    <mergeCell ref="M28:R29"/>
    <mergeCell ref="S28:W29"/>
  </mergeCells>
  <phoneticPr fontId="13" type="noConversion"/>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3000000}">
          <x14:formula1>
            <xm:f>lista!$J$1:$J$4</xm:f>
          </x14:formula1>
          <xm:sqref>A8:G8</xm:sqref>
        </x14:dataValidation>
        <x14:dataValidation type="list" allowBlank="1" showInputMessage="1" showErrorMessage="1" xr:uid="{00000000-0002-0000-0000-000004000000}">
          <x14:formula1>
            <xm:f>lista!$H$1:$H$20</xm:f>
          </x14:formula1>
          <xm:sqref>H8:S8</xm:sqref>
        </x14:dataValidation>
        <x14:dataValidation type="list" allowBlank="1" showInputMessage="1" showErrorMessage="1" xr:uid="{00000000-0002-0000-0000-000005000000}">
          <x14:formula1>
            <xm:f>lista!$I$1:$I$20</xm:f>
          </x14:formula1>
          <xm:sqref>T8:W8</xm:sqref>
        </x14:dataValidation>
        <x14:dataValidation type="list" allowBlank="1" showInputMessage="1" showErrorMessage="1" xr:uid="{00000000-0002-0000-0000-000006000000}">
          <x14:formula1>
            <xm:f>lista!$G$1:$G$10</xm:f>
          </x14:formula1>
          <xm:sqref>A13:D13</xm:sqref>
        </x14:dataValidation>
        <x14:dataValidation type="list" allowBlank="1" showInputMessage="1" showErrorMessage="1" xr:uid="{96B74D6A-1979-4A7D-99F9-59CE37295678}">
          <x14:formula1>
            <xm:f>lista!$B$1:$B$7</xm:f>
          </x14:formula1>
          <xm:sqref>F16:I17</xm:sqref>
        </x14:dataValidation>
        <x14:dataValidation type="list" allowBlank="1" showInputMessage="1" showErrorMessage="1" xr:uid="{7D17F888-E8C6-493A-A4AE-4E1DF2FA3998}">
          <x14:formula1>
            <xm:f>lista!$L$1:$L$2</xm:f>
          </x14:formula1>
          <xm:sqref>A20:C20</xm:sqref>
        </x14:dataValidation>
        <x14:dataValidation type="list" allowBlank="1" showInputMessage="1" showErrorMessage="1" xr:uid="{103C6861-0949-452B-A9D9-87DA7BDE7631}">
          <x14:formula1>
            <xm:f>lista!$F$1:$F$8</xm:f>
          </x14:formula1>
          <xm:sqref>D20:G20</xm:sqref>
        </x14:dataValidation>
        <x14:dataValidation type="list" allowBlank="1" showInputMessage="1" showErrorMessage="1" xr:uid="{58F313A4-CBD0-465D-8E58-B57E01837029}">
          <x14:formula1>
            <xm:f>lista!$D$1:$D$2</xm:f>
          </x14:formula1>
          <xm:sqref>L20:O20</xm:sqref>
        </x14:dataValidation>
        <x14:dataValidation type="list" allowBlank="1" showInputMessage="1" showErrorMessage="1" xr:uid="{9B51AC82-9D5D-4955-9119-9BEA47CCF804}">
          <x14:formula1>
            <xm:f>lista!$C$1:$C$2</xm:f>
          </x14:formula1>
          <xm:sqref>P20:S20</xm:sqref>
        </x14:dataValidation>
        <x14:dataValidation type="list" allowBlank="1" showInputMessage="1" showErrorMessage="1" xr:uid="{6BBF626C-ABD1-4FCA-AE2A-08D199AEDC17}">
          <x14:formula1>
            <xm:f>lista!$E$1:$E$2</xm:f>
          </x14:formula1>
          <xm:sqref>T20:W20</xm:sqref>
        </x14:dataValidation>
        <x14:dataValidation type="list" allowBlank="1" showInputMessage="1" showErrorMessage="1" xr:uid="{00000000-0002-0000-0000-000008000000}">
          <x14:formula1>
            <xm:f>lista!$A$1:$A$12</xm:f>
          </x14:formula1>
          <xm:sqref>F11:N11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AEC67-271E-4459-B4B5-AAABC4513249}">
  <sheetPr>
    <pageSetUpPr fitToPage="1"/>
  </sheetPr>
  <dimension ref="A1:AB63"/>
  <sheetViews>
    <sheetView showGridLines="0" view="pageBreakPreview" zoomScaleNormal="100" zoomScaleSheetLayoutView="100" workbookViewId="0">
      <selection activeCell="A11" sqref="A11:E11"/>
    </sheetView>
  </sheetViews>
  <sheetFormatPr defaultColWidth="4.75" defaultRowHeight="13.5" customHeight="1"/>
  <cols>
    <col min="1" max="1" width="11.75" style="45" customWidth="1"/>
    <col min="2" max="2" width="12.625" style="45" customWidth="1"/>
    <col min="3" max="3" width="9.125" style="47" customWidth="1"/>
    <col min="4" max="4" width="8.375" style="47" customWidth="1"/>
    <col min="5" max="11" width="6.75" style="45" customWidth="1"/>
    <col min="12" max="12" width="11.125" style="45" customWidth="1"/>
    <col min="13" max="22" width="6.75" style="45" customWidth="1"/>
    <col min="23" max="23" width="9.625" style="45" customWidth="1"/>
    <col min="24" max="24" width="38.125" style="45" customWidth="1"/>
    <col min="25" max="25" width="11.125" style="45" customWidth="1"/>
    <col min="26" max="26" width="27.375" style="45" customWidth="1"/>
    <col min="27" max="27" width="15" style="46" customWidth="1"/>
    <col min="28" max="28" width="4.75" style="46"/>
    <col min="29" max="16384" width="4.75" style="45"/>
  </cols>
  <sheetData>
    <row r="1" spans="1:26" ht="21.6" customHeight="1">
      <c r="A1" s="262"/>
      <c r="B1" s="262"/>
      <c r="C1" s="262" t="s">
        <v>0</v>
      </c>
      <c r="D1" s="262"/>
      <c r="E1" s="262"/>
      <c r="F1" s="262"/>
      <c r="G1" s="262"/>
      <c r="H1" s="262"/>
      <c r="I1" s="262"/>
      <c r="J1" s="262"/>
      <c r="K1" s="262"/>
      <c r="L1" s="262"/>
      <c r="M1" s="262"/>
      <c r="N1" s="262"/>
      <c r="O1" s="262"/>
      <c r="P1" s="262"/>
      <c r="Q1" s="262"/>
      <c r="R1" s="263" t="s">
        <v>1</v>
      </c>
      <c r="S1" s="263"/>
      <c r="T1" s="263"/>
      <c r="U1" s="184" t="s">
        <v>2</v>
      </c>
      <c r="V1" s="184"/>
      <c r="W1" s="184"/>
    </row>
    <row r="2" spans="1:26" ht="21.6" customHeight="1">
      <c r="A2" s="262"/>
      <c r="B2" s="262"/>
      <c r="C2" s="262"/>
      <c r="D2" s="262"/>
      <c r="E2" s="262"/>
      <c r="F2" s="262"/>
      <c r="G2" s="262"/>
      <c r="H2" s="262"/>
      <c r="I2" s="262"/>
      <c r="J2" s="262"/>
      <c r="K2" s="262"/>
      <c r="L2" s="262"/>
      <c r="M2" s="262"/>
      <c r="N2" s="262"/>
      <c r="O2" s="262"/>
      <c r="P2" s="262"/>
      <c r="Q2" s="262"/>
      <c r="R2" s="263" t="s">
        <v>3</v>
      </c>
      <c r="S2" s="263"/>
      <c r="T2" s="263"/>
      <c r="U2" s="185" t="s">
        <v>4</v>
      </c>
      <c r="V2" s="185"/>
      <c r="W2" s="185"/>
    </row>
    <row r="3" spans="1:26" ht="17.45" customHeight="1">
      <c r="A3" s="262"/>
      <c r="B3" s="262"/>
      <c r="C3" s="184" t="s">
        <v>5</v>
      </c>
      <c r="D3" s="184"/>
      <c r="E3" s="184"/>
      <c r="F3" s="184"/>
      <c r="G3" s="184"/>
      <c r="H3" s="184"/>
      <c r="I3" s="184"/>
      <c r="J3" s="184"/>
      <c r="K3" s="184"/>
      <c r="L3" s="184"/>
      <c r="M3" s="184"/>
      <c r="N3" s="184"/>
      <c r="O3" s="184"/>
      <c r="P3" s="184"/>
      <c r="Q3" s="184"/>
      <c r="R3" s="263" t="s">
        <v>6</v>
      </c>
      <c r="S3" s="263"/>
      <c r="T3" s="263"/>
      <c r="U3" s="184" t="s">
        <v>7</v>
      </c>
      <c r="V3" s="184"/>
      <c r="W3" s="184"/>
    </row>
    <row r="4" spans="1:26" ht="18" customHeight="1">
      <c r="A4" s="262"/>
      <c r="B4" s="262"/>
      <c r="C4" s="184"/>
      <c r="D4" s="184"/>
      <c r="E4" s="184"/>
      <c r="F4" s="184"/>
      <c r="G4" s="184"/>
      <c r="H4" s="184"/>
      <c r="I4" s="184"/>
      <c r="J4" s="184"/>
      <c r="K4" s="184"/>
      <c r="L4" s="184"/>
      <c r="M4" s="184"/>
      <c r="N4" s="184"/>
      <c r="O4" s="184"/>
      <c r="P4" s="184"/>
      <c r="Q4" s="184"/>
      <c r="R4" s="263" t="s">
        <v>8</v>
      </c>
      <c r="S4" s="263"/>
      <c r="T4" s="263"/>
      <c r="U4" s="186">
        <v>45533</v>
      </c>
      <c r="V4" s="184"/>
      <c r="W4" s="184"/>
    </row>
    <row r="5" spans="1:26" ht="9" customHeight="1">
      <c r="A5" s="256"/>
      <c r="B5" s="257"/>
      <c r="C5" s="257"/>
      <c r="D5" s="257"/>
      <c r="E5" s="257"/>
      <c r="F5" s="257"/>
      <c r="G5" s="257"/>
      <c r="H5" s="257"/>
      <c r="I5" s="257"/>
      <c r="J5" s="257"/>
      <c r="K5" s="257"/>
      <c r="L5" s="257"/>
      <c r="M5" s="257"/>
      <c r="N5" s="257"/>
      <c r="O5" s="257"/>
      <c r="P5" s="257"/>
      <c r="Q5" s="257"/>
      <c r="R5" s="257"/>
      <c r="S5" s="257"/>
      <c r="T5" s="257"/>
      <c r="U5" s="257"/>
      <c r="V5" s="257"/>
      <c r="W5" s="258"/>
    </row>
    <row r="6" spans="1:26" ht="18.600000000000001" customHeight="1">
      <c r="A6" s="259" t="s">
        <v>9</v>
      </c>
      <c r="B6" s="260"/>
      <c r="C6" s="260"/>
      <c r="D6" s="260"/>
      <c r="E6" s="260"/>
      <c r="F6" s="260"/>
      <c r="G6" s="260"/>
      <c r="H6" s="260"/>
      <c r="I6" s="260"/>
      <c r="J6" s="260"/>
      <c r="K6" s="260"/>
      <c r="L6" s="260"/>
      <c r="M6" s="260"/>
      <c r="N6" s="260"/>
      <c r="O6" s="260"/>
      <c r="P6" s="260"/>
      <c r="Q6" s="260"/>
      <c r="R6" s="260"/>
      <c r="S6" s="260"/>
      <c r="T6" s="260"/>
      <c r="U6" s="260"/>
      <c r="V6" s="260"/>
      <c r="W6" s="261"/>
    </row>
    <row r="7" spans="1:26" ht="17.100000000000001" customHeight="1">
      <c r="A7" s="256" t="s">
        <v>10</v>
      </c>
      <c r="B7" s="257"/>
      <c r="C7" s="257"/>
      <c r="D7" s="257"/>
      <c r="E7" s="257"/>
      <c r="F7" s="257"/>
      <c r="G7" s="258"/>
      <c r="H7" s="256" t="s">
        <v>11</v>
      </c>
      <c r="I7" s="257"/>
      <c r="J7" s="257"/>
      <c r="K7" s="257"/>
      <c r="L7" s="257"/>
      <c r="M7" s="257"/>
      <c r="N7" s="257"/>
      <c r="O7" s="257"/>
      <c r="P7" s="257"/>
      <c r="Q7" s="257"/>
      <c r="R7" s="257"/>
      <c r="S7" s="258"/>
      <c r="T7" s="256" t="s">
        <v>12</v>
      </c>
      <c r="U7" s="257"/>
      <c r="V7" s="257"/>
      <c r="W7" s="258"/>
    </row>
    <row r="8" spans="1:26" ht="26.85" customHeight="1">
      <c r="A8" s="175" t="s">
        <v>13</v>
      </c>
      <c r="B8" s="176"/>
      <c r="C8" s="176"/>
      <c r="D8" s="176"/>
      <c r="E8" s="176"/>
      <c r="F8" s="176"/>
      <c r="G8" s="177"/>
      <c r="H8" s="175" t="s">
        <v>14</v>
      </c>
      <c r="I8" s="176"/>
      <c r="J8" s="176"/>
      <c r="K8" s="176"/>
      <c r="L8" s="176"/>
      <c r="M8" s="176"/>
      <c r="N8" s="176"/>
      <c r="O8" s="176"/>
      <c r="P8" s="176"/>
      <c r="Q8" s="176"/>
      <c r="R8" s="176"/>
      <c r="S8" s="177"/>
      <c r="T8" s="175" t="s">
        <v>15</v>
      </c>
      <c r="U8" s="176"/>
      <c r="V8" s="176"/>
      <c r="W8" s="177"/>
    </row>
    <row r="9" spans="1:26" ht="19.350000000000001" customHeight="1">
      <c r="A9" s="259" t="s">
        <v>16</v>
      </c>
      <c r="B9" s="260"/>
      <c r="C9" s="260"/>
      <c r="D9" s="260"/>
      <c r="E9" s="260"/>
      <c r="F9" s="260"/>
      <c r="G9" s="260"/>
      <c r="H9" s="260"/>
      <c r="I9" s="260"/>
      <c r="J9" s="260"/>
      <c r="K9" s="260"/>
      <c r="L9" s="260"/>
      <c r="M9" s="260"/>
      <c r="N9" s="260"/>
      <c r="O9" s="260"/>
      <c r="P9" s="260"/>
      <c r="Q9" s="260"/>
      <c r="R9" s="260"/>
      <c r="S9" s="260"/>
      <c r="T9" s="260"/>
      <c r="U9" s="260"/>
      <c r="V9" s="260"/>
      <c r="W9" s="261"/>
    </row>
    <row r="10" spans="1:26" ht="15" customHeight="1">
      <c r="A10" s="262" t="s">
        <v>17</v>
      </c>
      <c r="B10" s="262"/>
      <c r="C10" s="262"/>
      <c r="D10" s="262"/>
      <c r="E10" s="262"/>
      <c r="F10" s="256" t="s">
        <v>18</v>
      </c>
      <c r="G10" s="257"/>
      <c r="H10" s="257"/>
      <c r="I10" s="257"/>
      <c r="J10" s="257"/>
      <c r="K10" s="257"/>
      <c r="L10" s="257"/>
      <c r="M10" s="257"/>
      <c r="N10" s="258"/>
      <c r="O10" s="256" t="s">
        <v>19</v>
      </c>
      <c r="P10" s="257"/>
      <c r="Q10" s="257"/>
      <c r="R10" s="257"/>
      <c r="S10" s="257"/>
      <c r="T10" s="258"/>
      <c r="U10" s="256" t="s">
        <v>3</v>
      </c>
      <c r="V10" s="257"/>
      <c r="W10" s="258"/>
    </row>
    <row r="11" spans="1:26" ht="35.1" customHeight="1">
      <c r="A11" s="154" t="s">
        <v>104</v>
      </c>
      <c r="B11" s="154"/>
      <c r="C11" s="154"/>
      <c r="D11" s="154"/>
      <c r="E11" s="154"/>
      <c r="F11" s="169" t="s">
        <v>21</v>
      </c>
      <c r="G11" s="170"/>
      <c r="H11" s="170"/>
      <c r="I11" s="170"/>
      <c r="J11" s="170"/>
      <c r="K11" s="170"/>
      <c r="L11" s="170"/>
      <c r="M11" s="170"/>
      <c r="N11" s="171"/>
      <c r="O11" s="178" t="s">
        <v>105</v>
      </c>
      <c r="P11" s="179"/>
      <c r="Q11" s="179"/>
      <c r="R11" s="179"/>
      <c r="S11" s="179"/>
      <c r="T11" s="180"/>
      <c r="U11" s="172" t="s">
        <v>23</v>
      </c>
      <c r="V11" s="173"/>
      <c r="W11" s="174"/>
    </row>
    <row r="12" spans="1:26" ht="50.1" customHeight="1">
      <c r="A12" s="262" t="s">
        <v>24</v>
      </c>
      <c r="B12" s="262"/>
      <c r="C12" s="262"/>
      <c r="D12" s="262"/>
      <c r="E12" s="262" t="s">
        <v>25</v>
      </c>
      <c r="F12" s="262"/>
      <c r="G12" s="262"/>
      <c r="H12" s="262"/>
      <c r="I12" s="262"/>
      <c r="J12" s="262"/>
      <c r="K12" s="262"/>
      <c r="L12" s="262"/>
      <c r="M12" s="264" t="s">
        <v>26</v>
      </c>
      <c r="N12" s="264"/>
      <c r="O12" s="264"/>
      <c r="P12" s="264"/>
      <c r="Q12" s="264"/>
      <c r="R12" s="262" t="s">
        <v>27</v>
      </c>
      <c r="S12" s="262"/>
      <c r="T12" s="262"/>
      <c r="U12" s="262"/>
      <c r="V12" s="262"/>
      <c r="W12" s="262"/>
    </row>
    <row r="13" spans="1:26" ht="81.599999999999994" customHeight="1">
      <c r="A13" s="159" t="s">
        <v>28</v>
      </c>
      <c r="B13" s="159"/>
      <c r="C13" s="159"/>
      <c r="D13" s="159"/>
      <c r="E13" s="154" t="s">
        <v>28</v>
      </c>
      <c r="F13" s="154"/>
      <c r="G13" s="154"/>
      <c r="H13" s="154"/>
      <c r="I13" s="154"/>
      <c r="J13" s="154"/>
      <c r="K13" s="154"/>
      <c r="L13" s="154"/>
      <c r="M13" s="154" t="s">
        <v>28</v>
      </c>
      <c r="N13" s="154"/>
      <c r="O13" s="154"/>
      <c r="P13" s="154"/>
      <c r="Q13" s="154"/>
      <c r="R13" s="154" t="s">
        <v>28</v>
      </c>
      <c r="S13" s="154"/>
      <c r="T13" s="154"/>
      <c r="U13" s="154"/>
      <c r="V13" s="154"/>
      <c r="W13" s="154"/>
    </row>
    <row r="14" spans="1:26" ht="16.350000000000001" customHeight="1">
      <c r="A14" s="271" t="s">
        <v>29</v>
      </c>
      <c r="B14" s="272"/>
      <c r="C14" s="272"/>
      <c r="D14" s="272"/>
      <c r="E14" s="273"/>
      <c r="F14" s="265" t="s">
        <v>30</v>
      </c>
      <c r="G14" s="266"/>
      <c r="H14" s="266"/>
      <c r="I14" s="267"/>
      <c r="J14" s="271" t="s">
        <v>31</v>
      </c>
      <c r="K14" s="272"/>
      <c r="L14" s="272"/>
      <c r="M14" s="273"/>
      <c r="N14" s="256" t="s">
        <v>32</v>
      </c>
      <c r="O14" s="257"/>
      <c r="P14" s="257"/>
      <c r="Q14" s="257"/>
      <c r="R14" s="257"/>
      <c r="S14" s="257"/>
      <c r="T14" s="257"/>
      <c r="U14" s="257"/>
      <c r="V14" s="257"/>
      <c r="W14" s="258"/>
      <c r="X14" s="83"/>
      <c r="Y14" s="83"/>
      <c r="Z14" s="83"/>
    </row>
    <row r="15" spans="1:26" ht="65.099999999999994" customHeight="1">
      <c r="A15" s="274"/>
      <c r="B15" s="275"/>
      <c r="C15" s="275"/>
      <c r="D15" s="275"/>
      <c r="E15" s="276"/>
      <c r="F15" s="268"/>
      <c r="G15" s="269"/>
      <c r="H15" s="269"/>
      <c r="I15" s="270"/>
      <c r="J15" s="274"/>
      <c r="K15" s="275"/>
      <c r="L15" s="275"/>
      <c r="M15" s="276"/>
      <c r="N15" s="256" t="s">
        <v>33</v>
      </c>
      <c r="O15" s="257"/>
      <c r="P15" s="257"/>
      <c r="Q15" s="258"/>
      <c r="R15" s="277" t="s">
        <v>34</v>
      </c>
      <c r="S15" s="278"/>
      <c r="T15" s="279"/>
      <c r="U15" s="277" t="s">
        <v>35</v>
      </c>
      <c r="V15" s="278"/>
      <c r="W15" s="279"/>
      <c r="X15" s="83"/>
      <c r="Y15" s="83"/>
      <c r="Z15" s="83"/>
    </row>
    <row r="16" spans="1:26" ht="26.1" customHeight="1">
      <c r="A16" s="154" t="s">
        <v>106</v>
      </c>
      <c r="B16" s="154"/>
      <c r="C16" s="154"/>
      <c r="D16" s="154"/>
      <c r="E16" s="154"/>
      <c r="F16" s="160" t="s">
        <v>107</v>
      </c>
      <c r="G16" s="160"/>
      <c r="H16" s="160"/>
      <c r="I16" s="160"/>
      <c r="J16" s="160">
        <v>0.91</v>
      </c>
      <c r="K16" s="160"/>
      <c r="L16" s="160"/>
      <c r="M16" s="160"/>
      <c r="N16" s="84" t="s">
        <v>38</v>
      </c>
      <c r="O16" s="84" t="s">
        <v>39</v>
      </c>
      <c r="P16" s="84" t="s">
        <v>40</v>
      </c>
      <c r="Q16" s="84" t="s">
        <v>41</v>
      </c>
      <c r="R16" s="154" t="s">
        <v>28</v>
      </c>
      <c r="S16" s="154"/>
      <c r="T16" s="154"/>
      <c r="U16" s="200" t="s">
        <v>28</v>
      </c>
      <c r="V16" s="200"/>
      <c r="W16" s="200"/>
    </row>
    <row r="17" spans="1:26" ht="89.1" customHeight="1">
      <c r="A17" s="154"/>
      <c r="B17" s="154"/>
      <c r="C17" s="154"/>
      <c r="D17" s="154"/>
      <c r="E17" s="154"/>
      <c r="F17" s="160"/>
      <c r="G17" s="160"/>
      <c r="H17" s="160"/>
      <c r="I17" s="160"/>
      <c r="J17" s="160"/>
      <c r="K17" s="160"/>
      <c r="L17" s="160"/>
      <c r="M17" s="160"/>
      <c r="N17" s="34" t="s">
        <v>28</v>
      </c>
      <c r="O17" s="34" t="s">
        <v>28</v>
      </c>
      <c r="P17" s="34" t="s">
        <v>28</v>
      </c>
      <c r="Q17" s="34" t="s">
        <v>28</v>
      </c>
      <c r="R17" s="154"/>
      <c r="S17" s="154"/>
      <c r="T17" s="154"/>
      <c r="U17" s="200"/>
      <c r="V17" s="200"/>
      <c r="W17" s="200"/>
    </row>
    <row r="18" spans="1:26" ht="18" customHeight="1">
      <c r="A18" s="259" t="s">
        <v>42</v>
      </c>
      <c r="B18" s="260"/>
      <c r="C18" s="260"/>
      <c r="D18" s="260"/>
      <c r="E18" s="260"/>
      <c r="F18" s="260"/>
      <c r="G18" s="260"/>
      <c r="H18" s="260"/>
      <c r="I18" s="260"/>
      <c r="J18" s="260"/>
      <c r="K18" s="260"/>
      <c r="L18" s="260"/>
      <c r="M18" s="260"/>
      <c r="N18" s="260"/>
      <c r="O18" s="260"/>
      <c r="P18" s="260"/>
      <c r="Q18" s="260"/>
      <c r="R18" s="260"/>
      <c r="S18" s="260"/>
      <c r="T18" s="260"/>
      <c r="U18" s="260"/>
      <c r="V18" s="260"/>
      <c r="W18" s="261"/>
      <c r="Y18" s="45" t="s">
        <v>43</v>
      </c>
    </row>
    <row r="19" spans="1:26" ht="35.1" customHeight="1">
      <c r="A19" s="181" t="s">
        <v>44</v>
      </c>
      <c r="B19" s="182"/>
      <c r="C19" s="183"/>
      <c r="D19" s="181" t="s">
        <v>45</v>
      </c>
      <c r="E19" s="182"/>
      <c r="F19" s="182"/>
      <c r="G19" s="183"/>
      <c r="H19" s="181" t="s">
        <v>46</v>
      </c>
      <c r="I19" s="182"/>
      <c r="J19" s="182"/>
      <c r="K19" s="183"/>
      <c r="L19" s="166" t="s">
        <v>47</v>
      </c>
      <c r="M19" s="167"/>
      <c r="N19" s="167"/>
      <c r="O19" s="168"/>
      <c r="P19" s="181" t="s">
        <v>48</v>
      </c>
      <c r="Q19" s="182"/>
      <c r="R19" s="182"/>
      <c r="S19" s="183"/>
      <c r="T19" s="166" t="s">
        <v>49</v>
      </c>
      <c r="U19" s="167"/>
      <c r="V19" s="167"/>
      <c r="W19" s="168"/>
    </row>
    <row r="20" spans="1:26" ht="28.5" customHeight="1">
      <c r="A20" s="228" t="s">
        <v>50</v>
      </c>
      <c r="B20" s="229"/>
      <c r="C20" s="230"/>
      <c r="D20" s="228" t="s">
        <v>51</v>
      </c>
      <c r="E20" s="229"/>
      <c r="F20" s="229"/>
      <c r="G20" s="230"/>
      <c r="H20" s="228">
        <v>1</v>
      </c>
      <c r="I20" s="229"/>
      <c r="J20" s="229"/>
      <c r="K20" s="230"/>
      <c r="L20" s="169" t="s">
        <v>52</v>
      </c>
      <c r="M20" s="170"/>
      <c r="N20" s="170"/>
      <c r="O20" s="171"/>
      <c r="P20" s="228" t="s">
        <v>53</v>
      </c>
      <c r="Q20" s="229"/>
      <c r="R20" s="229"/>
      <c r="S20" s="230"/>
      <c r="T20" s="169" t="s">
        <v>54</v>
      </c>
      <c r="U20" s="170"/>
      <c r="V20" s="170"/>
      <c r="W20" s="171"/>
    </row>
    <row r="21" spans="1:26" ht="44.1" customHeight="1">
      <c r="A21" s="221" t="s">
        <v>55</v>
      </c>
      <c r="B21" s="222"/>
      <c r="C21" s="222"/>
      <c r="D21" s="222"/>
      <c r="E21" s="222"/>
      <c r="F21" s="222"/>
      <c r="G21" s="222"/>
      <c r="H21" s="222"/>
      <c r="I21" s="222"/>
      <c r="J21" s="222"/>
      <c r="K21" s="222"/>
      <c r="L21" s="222"/>
      <c r="M21" s="222"/>
      <c r="N21" s="223"/>
      <c r="O21" s="194" t="s">
        <v>56</v>
      </c>
      <c r="P21" s="195"/>
      <c r="Q21" s="195"/>
      <c r="R21" s="195"/>
      <c r="S21" s="195"/>
      <c r="T21" s="195"/>
      <c r="U21" s="195"/>
      <c r="V21" s="195"/>
      <c r="W21" s="196"/>
    </row>
    <row r="22" spans="1:26" ht="44.1" customHeight="1">
      <c r="A22" s="208" t="s">
        <v>57</v>
      </c>
      <c r="B22" s="209"/>
      <c r="C22" s="209"/>
      <c r="D22" s="210"/>
      <c r="E22" s="214" t="s">
        <v>58</v>
      </c>
      <c r="F22" s="215"/>
      <c r="G22" s="215"/>
      <c r="H22" s="215"/>
      <c r="I22" s="216"/>
      <c r="J22" s="211" t="s">
        <v>59</v>
      </c>
      <c r="K22" s="212"/>
      <c r="L22" s="212"/>
      <c r="M22" s="212"/>
      <c r="N22" s="213"/>
      <c r="O22" s="197"/>
      <c r="P22" s="198"/>
      <c r="Q22" s="198"/>
      <c r="R22" s="198"/>
      <c r="S22" s="198"/>
      <c r="T22" s="198"/>
      <c r="U22" s="198"/>
      <c r="V22" s="198"/>
      <c r="W22" s="199"/>
    </row>
    <row r="23" spans="1:26" ht="44.1" customHeight="1">
      <c r="A23" s="217">
        <v>1</v>
      </c>
      <c r="B23" s="176"/>
      <c r="C23" s="176"/>
      <c r="D23" s="177"/>
      <c r="E23" s="175" t="s">
        <v>108</v>
      </c>
      <c r="F23" s="176"/>
      <c r="G23" s="176"/>
      <c r="H23" s="176"/>
      <c r="I23" s="177"/>
      <c r="J23" s="218" t="s">
        <v>109</v>
      </c>
      <c r="K23" s="219"/>
      <c r="L23" s="219"/>
      <c r="M23" s="219"/>
      <c r="N23" s="220"/>
      <c r="O23" s="169" t="s">
        <v>62</v>
      </c>
      <c r="P23" s="170"/>
      <c r="Q23" s="170"/>
      <c r="R23" s="170"/>
      <c r="S23" s="170"/>
      <c r="T23" s="170"/>
      <c r="U23" s="170"/>
      <c r="V23" s="170"/>
      <c r="W23" s="171"/>
    </row>
    <row r="24" spans="1:26" ht="25.35" customHeight="1">
      <c r="A24" s="256" t="s">
        <v>63</v>
      </c>
      <c r="B24" s="257"/>
      <c r="C24" s="257"/>
      <c r="D24" s="257"/>
      <c r="E24" s="257"/>
      <c r="F24" s="257"/>
      <c r="G24" s="257"/>
      <c r="H24" s="257"/>
      <c r="I24" s="257"/>
      <c r="J24" s="257"/>
      <c r="K24" s="257"/>
      <c r="L24" s="258"/>
      <c r="M24" s="256" t="s">
        <v>64</v>
      </c>
      <c r="N24" s="257"/>
      <c r="O24" s="257"/>
      <c r="P24" s="257"/>
      <c r="Q24" s="257"/>
      <c r="R24" s="257"/>
      <c r="S24" s="257"/>
      <c r="T24" s="257"/>
      <c r="U24" s="257"/>
      <c r="V24" s="257"/>
      <c r="W24" s="258"/>
    </row>
    <row r="25" spans="1:26" ht="45.6" customHeight="1">
      <c r="A25" s="154" t="s">
        <v>65</v>
      </c>
      <c r="B25" s="154"/>
      <c r="C25" s="154"/>
      <c r="D25" s="154"/>
      <c r="E25" s="154"/>
      <c r="F25" s="154"/>
      <c r="G25" s="154"/>
      <c r="H25" s="154"/>
      <c r="I25" s="154"/>
      <c r="J25" s="154"/>
      <c r="K25" s="154"/>
      <c r="L25" s="154"/>
      <c r="M25" s="154" t="s">
        <v>110</v>
      </c>
      <c r="N25" s="154"/>
      <c r="O25" s="154"/>
      <c r="P25" s="154"/>
      <c r="Q25" s="154"/>
      <c r="R25" s="154"/>
      <c r="S25" s="154"/>
      <c r="T25" s="154"/>
      <c r="U25" s="154"/>
      <c r="V25" s="154"/>
      <c r="W25" s="154"/>
      <c r="Z25" s="81"/>
    </row>
    <row r="26" spans="1:26" ht="19.350000000000001" customHeight="1">
      <c r="A26" s="259" t="s">
        <v>67</v>
      </c>
      <c r="B26" s="260"/>
      <c r="C26" s="260"/>
      <c r="D26" s="260"/>
      <c r="E26" s="260"/>
      <c r="F26" s="260"/>
      <c r="G26" s="260"/>
      <c r="H26" s="260"/>
      <c r="I26" s="260"/>
      <c r="J26" s="260"/>
      <c r="K26" s="260"/>
      <c r="L26" s="260"/>
      <c r="M26" s="260"/>
      <c r="N26" s="260"/>
      <c r="O26" s="260"/>
      <c r="P26" s="260"/>
      <c r="Q26" s="260"/>
      <c r="R26" s="260"/>
      <c r="S26" s="260"/>
      <c r="T26" s="260"/>
      <c r="U26" s="260"/>
      <c r="V26" s="260"/>
      <c r="W26" s="261"/>
    </row>
    <row r="27" spans="1:26" ht="19.350000000000001" customHeight="1">
      <c r="A27" s="201" t="s">
        <v>68</v>
      </c>
      <c r="B27" s="202"/>
      <c r="C27" s="246" t="s">
        <v>69</v>
      </c>
      <c r="D27" s="247"/>
      <c r="E27" s="247"/>
      <c r="F27" s="247"/>
      <c r="G27" s="248"/>
      <c r="H27" s="249" t="s">
        <v>70</v>
      </c>
      <c r="I27" s="250"/>
      <c r="J27" s="250"/>
      <c r="K27" s="250"/>
      <c r="L27" s="251"/>
      <c r="M27" s="252" t="s">
        <v>71</v>
      </c>
      <c r="N27" s="253"/>
      <c r="O27" s="253"/>
      <c r="P27" s="253"/>
      <c r="Q27" s="253"/>
      <c r="R27" s="254"/>
      <c r="S27" s="246" t="s">
        <v>72</v>
      </c>
      <c r="T27" s="247"/>
      <c r="U27" s="247"/>
      <c r="V27" s="247"/>
      <c r="W27" s="248"/>
    </row>
    <row r="28" spans="1:26" ht="19.350000000000001" customHeight="1">
      <c r="A28" s="283" t="s">
        <v>111</v>
      </c>
      <c r="B28" s="283"/>
      <c r="C28" s="280"/>
      <c r="D28" s="280"/>
      <c r="E28" s="280"/>
      <c r="F28" s="280"/>
      <c r="G28" s="280"/>
      <c r="H28" s="281"/>
      <c r="I28" s="281"/>
      <c r="J28" s="281"/>
      <c r="K28" s="281"/>
      <c r="L28" s="281"/>
      <c r="M28" s="282"/>
      <c r="N28" s="282"/>
      <c r="O28" s="282"/>
      <c r="P28" s="282"/>
      <c r="Q28" s="282"/>
      <c r="R28" s="282"/>
      <c r="S28" s="282"/>
      <c r="T28" s="282"/>
      <c r="U28" s="282"/>
      <c r="V28" s="282"/>
      <c r="W28" s="282"/>
      <c r="Y28" s="82"/>
      <c r="Z28" s="82"/>
    </row>
    <row r="29" spans="1:26" ht="19.350000000000001" customHeight="1">
      <c r="A29" s="283" t="s">
        <v>112</v>
      </c>
      <c r="B29" s="283"/>
      <c r="C29" s="284">
        <v>2</v>
      </c>
      <c r="D29" s="284"/>
      <c r="E29" s="284"/>
      <c r="F29" s="284"/>
      <c r="G29" s="284"/>
      <c r="H29" s="285">
        <v>2</v>
      </c>
      <c r="I29" s="285"/>
      <c r="J29" s="285"/>
      <c r="K29" s="285"/>
      <c r="L29" s="285"/>
      <c r="M29" s="285">
        <v>2</v>
      </c>
      <c r="N29" s="285"/>
      <c r="O29" s="285"/>
      <c r="P29" s="285"/>
      <c r="Q29" s="285"/>
      <c r="R29" s="285"/>
      <c r="S29" s="285">
        <v>2</v>
      </c>
      <c r="T29" s="285"/>
      <c r="U29" s="285"/>
      <c r="V29" s="285"/>
      <c r="W29" s="285"/>
      <c r="X29" s="81"/>
    </row>
    <row r="30" spans="1:26" ht="20.100000000000001" customHeight="1">
      <c r="A30" s="255" t="s">
        <v>74</v>
      </c>
      <c r="B30" s="255"/>
      <c r="C30" s="255"/>
      <c r="D30" s="255"/>
      <c r="E30" s="255"/>
      <c r="F30" s="255"/>
      <c r="G30" s="255"/>
      <c r="H30" s="255"/>
      <c r="I30" s="255"/>
      <c r="J30" s="255"/>
      <c r="K30" s="255"/>
      <c r="L30" s="255"/>
      <c r="M30" s="255"/>
      <c r="N30" s="255"/>
      <c r="O30" s="255"/>
      <c r="P30" s="255"/>
      <c r="Q30" s="255"/>
      <c r="R30" s="255"/>
      <c r="S30" s="255"/>
      <c r="T30" s="255"/>
      <c r="U30" s="255"/>
      <c r="V30" s="255"/>
      <c r="W30" s="255"/>
    </row>
    <row r="31" spans="1:26" ht="20.100000000000001" customHeight="1">
      <c r="A31" s="92"/>
      <c r="B31" s="91"/>
      <c r="C31" s="91"/>
      <c r="D31" s="91"/>
      <c r="E31" s="91"/>
      <c r="F31" s="91"/>
      <c r="G31" s="91"/>
      <c r="H31" s="91"/>
      <c r="I31" s="91"/>
      <c r="J31" s="91"/>
      <c r="K31" s="91"/>
      <c r="L31" s="91"/>
      <c r="M31" s="91"/>
      <c r="N31" s="91"/>
      <c r="O31" s="91"/>
      <c r="P31" s="91"/>
      <c r="Q31" s="91"/>
      <c r="R31" s="91"/>
      <c r="S31" s="91"/>
      <c r="T31" s="91"/>
      <c r="U31" s="91"/>
      <c r="V31" s="91"/>
      <c r="W31" s="90"/>
    </row>
    <row r="32" spans="1:26" ht="26.45">
      <c r="A32" s="36" t="s">
        <v>75</v>
      </c>
      <c r="B32" s="37" t="s">
        <v>76</v>
      </c>
      <c r="C32" s="38"/>
      <c r="D32" s="88"/>
      <c r="E32" s="38"/>
      <c r="F32" s="38"/>
      <c r="G32" s="396"/>
      <c r="H32" s="396"/>
      <c r="I32" s="396"/>
      <c r="J32" s="396"/>
      <c r="K32" s="396"/>
      <c r="L32" s="396"/>
      <c r="M32" s="396"/>
      <c r="N32" s="396"/>
      <c r="O32" s="396"/>
      <c r="P32" s="396"/>
      <c r="Q32" s="396"/>
      <c r="R32" s="397"/>
      <c r="S32" s="397"/>
      <c r="T32" s="397"/>
      <c r="U32" s="397"/>
      <c r="V32" s="397"/>
      <c r="W32" s="398"/>
    </row>
    <row r="33" spans="1:26" ht="17.850000000000001" customHeight="1">
      <c r="A33" s="39" t="s">
        <v>69</v>
      </c>
      <c r="B33" s="40">
        <f>C28/C29</f>
        <v>0</v>
      </c>
      <c r="C33" s="38"/>
      <c r="D33" s="88"/>
      <c r="E33" s="38"/>
      <c r="F33" s="38"/>
      <c r="G33" s="399"/>
      <c r="H33" s="399"/>
      <c r="I33" s="396"/>
      <c r="J33" s="396"/>
      <c r="K33" s="86"/>
      <c r="L33" s="89"/>
      <c r="M33" s="399"/>
      <c r="N33" s="399"/>
      <c r="O33" s="399"/>
      <c r="P33" s="399"/>
      <c r="Q33" s="399"/>
      <c r="R33" s="400"/>
      <c r="S33" s="400"/>
      <c r="T33" s="400"/>
      <c r="U33" s="400"/>
      <c r="V33" s="400"/>
      <c r="W33" s="401"/>
    </row>
    <row r="34" spans="1:26" ht="17.850000000000001" customHeight="1">
      <c r="A34" s="39" t="s">
        <v>70</v>
      </c>
      <c r="B34" s="40">
        <f>H28/H29</f>
        <v>0</v>
      </c>
      <c r="C34" s="38"/>
      <c r="D34" s="88"/>
      <c r="E34" s="38"/>
      <c r="F34" s="38"/>
      <c r="G34" s="396"/>
      <c r="H34" s="396"/>
      <c r="I34" s="396"/>
      <c r="J34" s="396"/>
      <c r="K34" s="87"/>
      <c r="L34" s="86"/>
      <c r="M34" s="396"/>
      <c r="N34" s="396"/>
      <c r="O34" s="396"/>
      <c r="P34" s="396"/>
      <c r="Q34" s="396"/>
      <c r="R34" s="400"/>
      <c r="S34" s="400"/>
      <c r="T34" s="400"/>
      <c r="U34" s="400"/>
      <c r="V34" s="400"/>
      <c r="W34" s="401"/>
    </row>
    <row r="35" spans="1:26" ht="17.850000000000001" customHeight="1">
      <c r="A35" s="39" t="s">
        <v>71</v>
      </c>
      <c r="B35" s="40">
        <f>M28/M29</f>
        <v>0</v>
      </c>
      <c r="C35" s="38"/>
      <c r="D35" s="88"/>
      <c r="E35" s="38"/>
      <c r="F35" s="38"/>
      <c r="G35" s="396"/>
      <c r="H35" s="396"/>
      <c r="I35" s="396"/>
      <c r="J35" s="396"/>
      <c r="K35" s="87"/>
      <c r="L35" s="86"/>
      <c r="M35" s="396"/>
      <c r="N35" s="396"/>
      <c r="O35" s="396"/>
      <c r="P35" s="396"/>
      <c r="Q35" s="396"/>
      <c r="R35" s="400"/>
      <c r="S35" s="400"/>
      <c r="T35" s="400"/>
      <c r="U35" s="400"/>
      <c r="V35" s="400"/>
      <c r="W35" s="401"/>
    </row>
    <row r="36" spans="1:26" ht="17.850000000000001" customHeight="1">
      <c r="A36" s="39" t="s">
        <v>72</v>
      </c>
      <c r="B36" s="40">
        <f>S28/S29</f>
        <v>0</v>
      </c>
      <c r="C36" s="38"/>
      <c r="D36" s="88"/>
      <c r="E36" s="38"/>
      <c r="F36" s="38"/>
      <c r="G36" s="396"/>
      <c r="H36" s="396"/>
      <c r="I36" s="396"/>
      <c r="J36" s="396"/>
      <c r="K36" s="87"/>
      <c r="L36" s="86"/>
      <c r="M36" s="396"/>
      <c r="N36" s="396"/>
      <c r="O36" s="396"/>
      <c r="P36" s="396"/>
      <c r="Q36" s="396"/>
      <c r="R36" s="400"/>
      <c r="S36" s="400"/>
      <c r="T36" s="400"/>
      <c r="U36" s="400"/>
      <c r="V36" s="400"/>
      <c r="W36" s="401"/>
    </row>
    <row r="37" spans="1:26" ht="17.850000000000001" customHeight="1">
      <c r="A37" s="41"/>
      <c r="B37" s="42"/>
      <c r="C37" s="43"/>
      <c r="D37" s="43"/>
      <c r="E37" s="38"/>
      <c r="F37" s="38"/>
      <c r="G37" s="396"/>
      <c r="H37" s="396"/>
      <c r="I37" s="396"/>
      <c r="J37" s="396"/>
      <c r="K37" s="87"/>
      <c r="L37" s="86"/>
      <c r="M37" s="396"/>
      <c r="N37" s="396"/>
      <c r="O37" s="396"/>
      <c r="P37" s="396"/>
      <c r="Q37" s="396"/>
      <c r="R37" s="400"/>
      <c r="S37" s="400"/>
      <c r="T37" s="400"/>
      <c r="U37" s="400"/>
      <c r="V37" s="400"/>
      <c r="W37" s="401"/>
    </row>
    <row r="38" spans="1:26" ht="17.850000000000001" customHeight="1">
      <c r="A38" s="41"/>
      <c r="B38" s="42"/>
      <c r="C38" s="43"/>
      <c r="D38" s="43"/>
      <c r="E38" s="38"/>
      <c r="F38" s="38"/>
      <c r="G38" s="396"/>
      <c r="H38" s="396"/>
      <c r="I38" s="396"/>
      <c r="J38" s="396"/>
      <c r="K38" s="87"/>
      <c r="L38" s="86"/>
      <c r="M38" s="396"/>
      <c r="N38" s="396"/>
      <c r="O38" s="396"/>
      <c r="P38" s="396"/>
      <c r="Q38" s="396"/>
      <c r="R38" s="400"/>
      <c r="S38" s="400"/>
      <c r="T38" s="400"/>
      <c r="U38" s="400"/>
      <c r="V38" s="400"/>
      <c r="W38" s="401"/>
    </row>
    <row r="39" spans="1:26" ht="17.850000000000001" customHeight="1">
      <c r="A39" s="41"/>
      <c r="B39" s="42"/>
      <c r="C39" s="43"/>
      <c r="D39" s="43"/>
      <c r="E39" s="38"/>
      <c r="F39" s="38"/>
      <c r="G39" s="396"/>
      <c r="H39" s="396"/>
      <c r="I39" s="396"/>
      <c r="J39" s="396"/>
      <c r="K39" s="87"/>
      <c r="L39" s="86"/>
      <c r="M39" s="396"/>
      <c r="N39" s="396"/>
      <c r="O39" s="396"/>
      <c r="P39" s="396"/>
      <c r="Q39" s="396"/>
      <c r="R39" s="400"/>
      <c r="S39" s="400"/>
      <c r="T39" s="400"/>
      <c r="U39" s="400"/>
      <c r="V39" s="400"/>
      <c r="W39" s="401"/>
    </row>
    <row r="40" spans="1:26" ht="17.850000000000001" customHeight="1">
      <c r="A40" s="41"/>
      <c r="B40" s="42"/>
      <c r="C40" s="43"/>
      <c r="D40" s="43"/>
      <c r="E40" s="38"/>
      <c r="F40" s="38"/>
      <c r="G40" s="396"/>
      <c r="H40" s="396"/>
      <c r="I40" s="396"/>
      <c r="J40" s="396"/>
      <c r="K40" s="87"/>
      <c r="L40" s="86"/>
      <c r="M40" s="396"/>
      <c r="N40" s="396"/>
      <c r="O40" s="396"/>
      <c r="P40" s="396"/>
      <c r="Q40" s="396"/>
      <c r="R40" s="400"/>
      <c r="S40" s="400"/>
      <c r="T40" s="400"/>
      <c r="U40" s="400"/>
      <c r="V40" s="400"/>
      <c r="W40" s="401"/>
    </row>
    <row r="41" spans="1:26" ht="17.850000000000001" customHeight="1">
      <c r="A41" s="41"/>
      <c r="B41" s="42"/>
      <c r="C41" s="43"/>
      <c r="D41" s="43"/>
      <c r="E41" s="38"/>
      <c r="F41" s="38"/>
      <c r="G41" s="396"/>
      <c r="H41" s="396"/>
      <c r="I41" s="396"/>
      <c r="J41" s="396"/>
      <c r="K41" s="87"/>
      <c r="L41" s="86"/>
      <c r="M41" s="396"/>
      <c r="N41" s="396"/>
      <c r="O41" s="396"/>
      <c r="P41" s="396"/>
      <c r="Q41" s="396"/>
      <c r="R41" s="400"/>
      <c r="S41" s="400"/>
      <c r="T41" s="400"/>
      <c r="U41" s="400"/>
      <c r="V41" s="400"/>
      <c r="W41" s="401"/>
    </row>
    <row r="42" spans="1:26" ht="17.850000000000001" customHeight="1">
      <c r="A42" s="41"/>
      <c r="B42" s="42"/>
      <c r="C42" s="43"/>
      <c r="D42" s="43"/>
      <c r="E42" s="38"/>
      <c r="F42" s="38"/>
      <c r="G42" s="396"/>
      <c r="H42" s="396"/>
      <c r="I42" s="396"/>
      <c r="J42" s="396"/>
      <c r="K42" s="87"/>
      <c r="L42" s="86"/>
      <c r="M42" s="396"/>
      <c r="N42" s="396"/>
      <c r="O42" s="396"/>
      <c r="P42" s="396"/>
      <c r="Q42" s="396"/>
      <c r="R42" s="400"/>
      <c r="S42" s="400"/>
      <c r="T42" s="400"/>
      <c r="U42" s="400"/>
      <c r="V42" s="400"/>
      <c r="W42" s="401"/>
    </row>
    <row r="43" spans="1:26" ht="17.850000000000001" customHeight="1">
      <c r="A43" s="41"/>
      <c r="B43" s="42"/>
      <c r="C43" s="43"/>
      <c r="D43" s="43"/>
      <c r="E43" s="38"/>
      <c r="F43" s="38"/>
      <c r="G43" s="396"/>
      <c r="H43" s="396"/>
      <c r="I43" s="396"/>
      <c r="J43" s="396"/>
      <c r="K43" s="87"/>
      <c r="L43" s="86"/>
      <c r="M43" s="396"/>
      <c r="N43" s="396"/>
      <c r="O43" s="396"/>
      <c r="P43" s="396"/>
      <c r="Q43" s="396"/>
      <c r="R43" s="400"/>
      <c r="S43" s="400"/>
      <c r="T43" s="400"/>
      <c r="U43" s="400"/>
      <c r="V43" s="400"/>
      <c r="W43" s="401"/>
    </row>
    <row r="44" spans="1:26" ht="17.25" customHeight="1">
      <c r="A44" s="41"/>
      <c r="B44" s="42"/>
      <c r="C44" s="43"/>
      <c r="D44" s="43"/>
      <c r="E44" s="38"/>
      <c r="F44" s="38"/>
      <c r="G44" s="396"/>
      <c r="H44" s="396"/>
      <c r="I44" s="396"/>
      <c r="J44" s="396"/>
      <c r="K44" s="87"/>
      <c r="L44" s="86"/>
      <c r="M44" s="396"/>
      <c r="N44" s="396"/>
      <c r="O44" s="396"/>
      <c r="P44" s="396"/>
      <c r="Q44" s="396"/>
      <c r="R44" s="397"/>
      <c r="S44" s="397"/>
      <c r="T44" s="397"/>
      <c r="U44" s="397"/>
      <c r="V44" s="397"/>
      <c r="W44" s="398"/>
    </row>
    <row r="45" spans="1:26" ht="17.25" customHeight="1">
      <c r="A45" s="41"/>
      <c r="B45" s="42"/>
      <c r="C45" s="43"/>
      <c r="D45" s="43"/>
      <c r="E45" s="38"/>
      <c r="F45" s="38"/>
      <c r="G45" s="38"/>
      <c r="H45" s="38"/>
      <c r="I45" s="38"/>
      <c r="J45" s="38"/>
      <c r="K45" s="87"/>
      <c r="L45" s="86"/>
      <c r="M45" s="38"/>
      <c r="N45" s="38"/>
      <c r="O45" s="38"/>
      <c r="P45" s="38"/>
      <c r="Q45" s="38"/>
      <c r="R45" s="38"/>
      <c r="S45" s="38"/>
      <c r="T45" s="38"/>
      <c r="U45" s="38"/>
      <c r="V45" s="38"/>
      <c r="W45" s="85"/>
    </row>
    <row r="46" spans="1:26" ht="15.75" customHeight="1">
      <c r="A46" s="245" t="s">
        <v>77</v>
      </c>
      <c r="B46" s="245"/>
      <c r="C46" s="245"/>
      <c r="D46" s="245"/>
      <c r="E46" s="245"/>
      <c r="F46" s="245"/>
      <c r="G46" s="245"/>
      <c r="H46" s="245"/>
      <c r="I46" s="245"/>
      <c r="J46" s="245"/>
      <c r="K46" s="245"/>
      <c r="L46" s="245"/>
      <c r="M46" s="245"/>
      <c r="N46" s="245"/>
      <c r="O46" s="245"/>
      <c r="P46" s="245"/>
      <c r="Q46" s="245"/>
      <c r="R46" s="245"/>
      <c r="S46" s="245"/>
      <c r="T46" s="245"/>
      <c r="U46" s="245"/>
      <c r="V46" s="245"/>
      <c r="W46" s="245"/>
      <c r="Y46" s="53"/>
    </row>
    <row r="47" spans="1:26" ht="44.45" customHeight="1">
      <c r="A47" s="242"/>
      <c r="B47" s="243"/>
      <c r="C47" s="243"/>
      <c r="D47" s="243"/>
      <c r="E47" s="243"/>
      <c r="F47" s="243"/>
      <c r="G47" s="243"/>
      <c r="H47" s="243"/>
      <c r="I47" s="243"/>
      <c r="J47" s="243"/>
      <c r="K47" s="243"/>
      <c r="L47" s="243"/>
      <c r="M47" s="243"/>
      <c r="N47" s="243"/>
      <c r="O47" s="243"/>
      <c r="P47" s="243"/>
      <c r="Q47" s="243"/>
      <c r="R47" s="243"/>
      <c r="S47" s="243"/>
      <c r="T47" s="243"/>
      <c r="U47" s="243"/>
      <c r="V47" s="243"/>
      <c r="W47" s="244"/>
      <c r="Y47" s="53"/>
    </row>
    <row r="48" spans="1:26" ht="18" customHeight="1">
      <c r="A48" s="240" t="s">
        <v>78</v>
      </c>
      <c r="B48" s="240"/>
      <c r="C48" s="240"/>
      <c r="D48" s="240"/>
      <c r="E48" s="240"/>
      <c r="F48" s="240"/>
      <c r="G48" s="240"/>
      <c r="H48" s="240"/>
      <c r="I48" s="240"/>
      <c r="J48" s="240"/>
      <c r="K48" s="240"/>
      <c r="L48" s="240"/>
      <c r="M48" s="240"/>
      <c r="N48" s="240"/>
      <c r="O48" s="240"/>
      <c r="P48" s="240"/>
      <c r="Q48" s="240"/>
      <c r="R48" s="240"/>
      <c r="S48" s="240"/>
      <c r="T48" s="240"/>
      <c r="U48" s="240"/>
      <c r="V48" s="240"/>
      <c r="W48" s="240"/>
      <c r="X48" s="50"/>
      <c r="Y48" s="49"/>
      <c r="Z48" s="48"/>
    </row>
    <row r="49" spans="1:26" ht="38.450000000000003" customHeight="1">
      <c r="A49" s="242"/>
      <c r="B49" s="243"/>
      <c r="C49" s="243"/>
      <c r="D49" s="243"/>
      <c r="E49" s="243"/>
      <c r="F49" s="243"/>
      <c r="G49" s="243"/>
      <c r="H49" s="243"/>
      <c r="I49" s="243"/>
      <c r="J49" s="243"/>
      <c r="K49" s="243"/>
      <c r="L49" s="243"/>
      <c r="M49" s="243"/>
      <c r="N49" s="243"/>
      <c r="O49" s="243"/>
      <c r="P49" s="243"/>
      <c r="Q49" s="243"/>
      <c r="R49" s="243"/>
      <c r="S49" s="243"/>
      <c r="T49" s="243"/>
      <c r="U49" s="243"/>
      <c r="V49" s="243"/>
      <c r="W49" s="244"/>
      <c r="X49" s="50"/>
      <c r="Y49" s="49"/>
      <c r="Z49" s="48"/>
    </row>
    <row r="50" spans="1:26" ht="19.149999999999999" customHeight="1">
      <c r="A50" s="224" t="s">
        <v>79</v>
      </c>
      <c r="B50" s="224"/>
      <c r="C50" s="224"/>
      <c r="D50" s="224"/>
      <c r="E50" s="224"/>
      <c r="F50" s="224"/>
      <c r="G50" s="224"/>
      <c r="H50" s="224"/>
      <c r="I50" s="224"/>
      <c r="J50" s="224"/>
      <c r="K50" s="224"/>
      <c r="L50" s="224"/>
      <c r="M50" s="224"/>
      <c r="N50" s="224"/>
      <c r="O50" s="224"/>
      <c r="P50" s="224"/>
      <c r="Q50" s="224"/>
      <c r="R50" s="224"/>
      <c r="S50" s="224"/>
      <c r="T50" s="224"/>
      <c r="U50" s="224"/>
      <c r="V50" s="224"/>
      <c r="W50" s="224"/>
      <c r="X50" s="50"/>
      <c r="Y50" s="49"/>
      <c r="Z50" s="48"/>
    </row>
    <row r="51" spans="1:26" ht="29.45" customHeight="1">
      <c r="A51" s="203"/>
      <c r="B51" s="204"/>
      <c r="C51" s="204"/>
      <c r="D51" s="204"/>
      <c r="E51" s="204"/>
      <c r="F51" s="204"/>
      <c r="G51" s="204"/>
      <c r="H51" s="204"/>
      <c r="I51" s="204"/>
      <c r="J51" s="204"/>
      <c r="K51" s="204"/>
      <c r="L51" s="204"/>
      <c r="M51" s="204"/>
      <c r="N51" s="204"/>
      <c r="O51" s="204"/>
      <c r="P51" s="204"/>
      <c r="Q51" s="204"/>
      <c r="R51" s="204"/>
      <c r="S51" s="204"/>
      <c r="T51" s="204"/>
      <c r="U51" s="204"/>
      <c r="V51" s="204"/>
      <c r="W51" s="205"/>
      <c r="X51" s="50"/>
      <c r="Y51" s="49"/>
      <c r="Z51" s="48"/>
    </row>
    <row r="52" spans="1:26" ht="16.350000000000001" customHeight="1">
      <c r="A52" s="240" t="s">
        <v>80</v>
      </c>
      <c r="B52" s="240"/>
      <c r="C52" s="240"/>
      <c r="D52" s="240"/>
      <c r="E52" s="240"/>
      <c r="F52" s="240"/>
      <c r="G52" s="240"/>
      <c r="H52" s="240"/>
      <c r="I52" s="240"/>
      <c r="J52" s="240"/>
      <c r="K52" s="240"/>
      <c r="L52" s="240"/>
      <c r="M52" s="240"/>
      <c r="N52" s="240"/>
      <c r="O52" s="240"/>
      <c r="P52" s="240"/>
      <c r="Q52" s="240"/>
      <c r="R52" s="240"/>
      <c r="S52" s="240"/>
      <c r="T52" s="240"/>
      <c r="U52" s="240"/>
      <c r="V52" s="240"/>
      <c r="W52" s="240"/>
      <c r="X52" s="50"/>
      <c r="Y52" s="49"/>
      <c r="Z52" s="48"/>
    </row>
    <row r="53" spans="1:26" ht="15.6" customHeight="1">
      <c r="A53" s="51" t="s">
        <v>3</v>
      </c>
      <c r="B53" s="241" t="s">
        <v>81</v>
      </c>
      <c r="C53" s="236"/>
      <c r="D53" s="235" t="s">
        <v>82</v>
      </c>
      <c r="E53" s="241"/>
      <c r="F53" s="241"/>
      <c r="G53" s="241"/>
      <c r="H53" s="241"/>
      <c r="I53" s="241"/>
      <c r="J53" s="236"/>
      <c r="K53" s="235" t="s">
        <v>83</v>
      </c>
      <c r="L53" s="241"/>
      <c r="M53" s="241"/>
      <c r="N53" s="241"/>
      <c r="O53" s="241"/>
      <c r="P53" s="241"/>
      <c r="Q53" s="241"/>
      <c r="R53" s="236"/>
      <c r="S53" s="235" t="s">
        <v>84</v>
      </c>
      <c r="T53" s="241"/>
      <c r="U53" s="241"/>
      <c r="V53" s="241"/>
      <c r="W53" s="236"/>
      <c r="X53" s="50"/>
      <c r="Y53" s="49"/>
      <c r="Z53" s="48"/>
    </row>
    <row r="54" spans="1:26" ht="29.65" customHeight="1">
      <c r="A54" s="33">
        <v>1</v>
      </c>
      <c r="B54" s="233">
        <v>44789</v>
      </c>
      <c r="C54" s="154"/>
      <c r="D54" s="234" t="s">
        <v>85</v>
      </c>
      <c r="E54" s="234"/>
      <c r="F54" s="234"/>
      <c r="G54" s="234"/>
      <c r="H54" s="234"/>
      <c r="I54" s="234"/>
      <c r="J54" s="234"/>
      <c r="K54" s="234" t="s">
        <v>86</v>
      </c>
      <c r="L54" s="234"/>
      <c r="M54" s="234"/>
      <c r="N54" s="234"/>
      <c r="O54" s="234"/>
      <c r="P54" s="234"/>
      <c r="Q54" s="234"/>
      <c r="R54" s="234"/>
      <c r="S54" s="233">
        <v>44812</v>
      </c>
      <c r="T54" s="154"/>
      <c r="U54" s="154"/>
      <c r="V54" s="154"/>
      <c r="W54" s="154"/>
      <c r="X54" s="50"/>
      <c r="Y54" s="49"/>
      <c r="Z54" s="48"/>
    </row>
    <row r="55" spans="1:26" ht="28.5" customHeight="1">
      <c r="A55" s="33">
        <v>2</v>
      </c>
      <c r="B55" s="233">
        <v>45020</v>
      </c>
      <c r="C55" s="154"/>
      <c r="D55" s="234" t="s">
        <v>87</v>
      </c>
      <c r="E55" s="234"/>
      <c r="F55" s="234"/>
      <c r="G55" s="234"/>
      <c r="H55" s="234"/>
      <c r="I55" s="234"/>
      <c r="J55" s="234"/>
      <c r="K55" s="234" t="s">
        <v>88</v>
      </c>
      <c r="L55" s="234"/>
      <c r="M55" s="234"/>
      <c r="N55" s="234"/>
      <c r="O55" s="234"/>
      <c r="P55" s="234"/>
      <c r="Q55" s="234"/>
      <c r="R55" s="234"/>
      <c r="S55" s="233">
        <v>45043</v>
      </c>
      <c r="T55" s="154"/>
      <c r="U55" s="154"/>
      <c r="V55" s="154"/>
      <c r="W55" s="154"/>
      <c r="X55" s="50"/>
      <c r="Y55" s="49"/>
      <c r="Z55" s="48"/>
    </row>
    <row r="56" spans="1:26" ht="28.5" customHeight="1">
      <c r="A56" s="19">
        <v>3</v>
      </c>
      <c r="B56" s="231">
        <v>45533</v>
      </c>
      <c r="C56" s="159"/>
      <c r="D56" s="232" t="s">
        <v>89</v>
      </c>
      <c r="E56" s="232"/>
      <c r="F56" s="232"/>
      <c r="G56" s="232"/>
      <c r="H56" s="232"/>
      <c r="I56" s="232"/>
      <c r="J56" s="232"/>
      <c r="K56" s="232" t="s">
        <v>90</v>
      </c>
      <c r="L56" s="232"/>
      <c r="M56" s="232"/>
      <c r="N56" s="232"/>
      <c r="O56" s="232"/>
      <c r="P56" s="232"/>
      <c r="Q56" s="232"/>
      <c r="R56" s="232"/>
      <c r="S56" s="231">
        <v>45533</v>
      </c>
      <c r="T56" s="159"/>
      <c r="U56" s="159"/>
      <c r="V56" s="159"/>
      <c r="W56" s="159"/>
      <c r="X56" s="50"/>
      <c r="Y56" s="49"/>
      <c r="Z56" s="48"/>
    </row>
    <row r="57" spans="1:26" ht="15.6" customHeight="1">
      <c r="A57" s="237" t="s">
        <v>91</v>
      </c>
      <c r="B57" s="238"/>
      <c r="C57" s="238"/>
      <c r="D57" s="238"/>
      <c r="E57" s="238"/>
      <c r="F57" s="238"/>
      <c r="G57" s="238"/>
      <c r="H57" s="238"/>
      <c r="I57" s="238"/>
      <c r="J57" s="238"/>
      <c r="K57" s="238"/>
      <c r="L57" s="238"/>
      <c r="M57" s="238"/>
      <c r="N57" s="238"/>
      <c r="O57" s="238"/>
      <c r="P57" s="238"/>
      <c r="Q57" s="238"/>
      <c r="R57" s="238"/>
      <c r="S57" s="238"/>
      <c r="T57" s="238"/>
      <c r="U57" s="238"/>
      <c r="V57" s="238"/>
      <c r="W57" s="239"/>
      <c r="X57" s="50"/>
      <c r="Y57" s="49"/>
      <c r="Z57" s="48"/>
    </row>
    <row r="58" spans="1:26" ht="26.85" customHeight="1">
      <c r="A58" s="44" t="s">
        <v>92</v>
      </c>
      <c r="B58" s="161" t="s">
        <v>93</v>
      </c>
      <c r="C58" s="162"/>
      <c r="D58" s="162"/>
      <c r="E58" s="162"/>
      <c r="F58" s="162"/>
      <c r="G58" s="162"/>
      <c r="H58" s="162"/>
      <c r="I58" s="162"/>
      <c r="J58" s="162"/>
      <c r="K58" s="162"/>
      <c r="L58" s="163"/>
      <c r="M58" s="235" t="s">
        <v>94</v>
      </c>
      <c r="N58" s="236"/>
      <c r="O58" s="161" t="s">
        <v>95</v>
      </c>
      <c r="P58" s="162"/>
      <c r="Q58" s="162"/>
      <c r="R58" s="162"/>
      <c r="S58" s="162"/>
      <c r="T58" s="162"/>
      <c r="U58" s="162"/>
      <c r="V58" s="162"/>
      <c r="W58" s="163"/>
    </row>
    <row r="59" spans="1:26" ht="24.6" customHeight="1">
      <c r="A59" s="44" t="s">
        <v>96</v>
      </c>
      <c r="B59" s="161" t="s">
        <v>97</v>
      </c>
      <c r="C59" s="162"/>
      <c r="D59" s="162"/>
      <c r="E59" s="162"/>
      <c r="F59" s="162"/>
      <c r="G59" s="162"/>
      <c r="H59" s="162"/>
      <c r="I59" s="162"/>
      <c r="J59" s="162"/>
      <c r="K59" s="162"/>
      <c r="L59" s="163"/>
      <c r="M59" s="235" t="s">
        <v>94</v>
      </c>
      <c r="N59" s="236"/>
      <c r="O59" s="161" t="s">
        <v>95</v>
      </c>
      <c r="P59" s="162"/>
      <c r="Q59" s="162"/>
      <c r="R59" s="162"/>
      <c r="S59" s="162"/>
      <c r="T59" s="162"/>
      <c r="U59" s="162"/>
      <c r="V59" s="162"/>
      <c r="W59" s="163"/>
    </row>
    <row r="60" spans="1:26" ht="27.6" customHeight="1">
      <c r="A60" s="44" t="s">
        <v>98</v>
      </c>
      <c r="B60" s="161" t="s">
        <v>97</v>
      </c>
      <c r="C60" s="162"/>
      <c r="D60" s="162"/>
      <c r="E60" s="162"/>
      <c r="F60" s="162"/>
      <c r="G60" s="162"/>
      <c r="H60" s="162"/>
      <c r="I60" s="162"/>
      <c r="J60" s="162"/>
      <c r="K60" s="162"/>
      <c r="L60" s="163"/>
      <c r="M60" s="235" t="s">
        <v>94</v>
      </c>
      <c r="N60" s="236"/>
      <c r="O60" s="161" t="s">
        <v>99</v>
      </c>
      <c r="P60" s="162"/>
      <c r="Q60" s="162"/>
      <c r="R60" s="162"/>
      <c r="S60" s="162"/>
      <c r="T60" s="162"/>
      <c r="U60" s="162"/>
      <c r="V60" s="162"/>
      <c r="W60" s="163"/>
    </row>
    <row r="61" spans="1:26" ht="13.5" customHeight="1">
      <c r="A61" s="237" t="s">
        <v>113</v>
      </c>
      <c r="B61" s="238"/>
      <c r="C61" s="238"/>
      <c r="D61" s="238"/>
      <c r="E61" s="238"/>
      <c r="F61" s="238"/>
      <c r="G61" s="238"/>
      <c r="H61" s="238"/>
      <c r="I61" s="238"/>
      <c r="J61" s="238"/>
      <c r="K61" s="238"/>
      <c r="L61" s="238"/>
      <c r="M61" s="238"/>
      <c r="N61" s="238"/>
      <c r="O61" s="238"/>
      <c r="P61" s="238"/>
      <c r="Q61" s="238"/>
      <c r="R61" s="238"/>
      <c r="S61" s="238"/>
      <c r="T61" s="238"/>
      <c r="U61" s="238"/>
      <c r="V61" s="238"/>
      <c r="W61" s="239"/>
    </row>
    <row r="62" spans="1:26" ht="21" customHeight="1">
      <c r="A62" s="32" t="s">
        <v>101</v>
      </c>
      <c r="B62" s="161" t="s">
        <v>102</v>
      </c>
      <c r="C62" s="162"/>
      <c r="D62" s="162"/>
      <c r="E62" s="162"/>
      <c r="F62" s="162"/>
      <c r="G62" s="162"/>
      <c r="H62" s="162"/>
      <c r="I62" s="162"/>
      <c r="J62" s="162"/>
      <c r="K62" s="162"/>
      <c r="L62" s="163"/>
      <c r="M62" s="235" t="s">
        <v>94</v>
      </c>
      <c r="N62" s="236"/>
      <c r="O62" s="161" t="s">
        <v>95</v>
      </c>
      <c r="P62" s="162"/>
      <c r="Q62" s="162"/>
      <c r="R62" s="162"/>
      <c r="S62" s="162"/>
      <c r="T62" s="162"/>
      <c r="U62" s="162"/>
      <c r="V62" s="162"/>
      <c r="W62" s="163"/>
    </row>
    <row r="63" spans="1:26" ht="13.5" customHeight="1">
      <c r="A63" s="207" t="s">
        <v>103</v>
      </c>
      <c r="B63" s="207"/>
      <c r="C63" s="207"/>
      <c r="D63" s="207"/>
      <c r="E63" s="207"/>
      <c r="F63" s="207"/>
      <c r="G63" s="207"/>
      <c r="H63" s="207"/>
      <c r="I63" s="207"/>
      <c r="J63" s="207"/>
      <c r="K63" s="207"/>
      <c r="L63" s="207"/>
      <c r="M63" s="207"/>
      <c r="N63" s="207"/>
      <c r="O63" s="207"/>
      <c r="P63" s="207"/>
      <c r="Q63" s="207"/>
      <c r="R63" s="207"/>
      <c r="S63" s="207"/>
      <c r="T63" s="207"/>
      <c r="U63" s="207"/>
      <c r="V63" s="207"/>
      <c r="W63" s="207"/>
    </row>
  </sheetData>
  <sheetProtection formatCells="0" formatColumns="0" formatRows="0" insertColumns="0" insertRows="0" insertHyperlinks="0" deleteColumns="0" deleteRows="0" sort="0" autoFilter="0" pivotTables="0"/>
  <mergeCells count="180">
    <mergeCell ref="M35:N35"/>
    <mergeCell ref="O35:Q35"/>
    <mergeCell ref="A61:W61"/>
    <mergeCell ref="A28:B28"/>
    <mergeCell ref="M38:N38"/>
    <mergeCell ref="O38:Q38"/>
    <mergeCell ref="G39:H39"/>
    <mergeCell ref="I39:J39"/>
    <mergeCell ref="M39:N39"/>
    <mergeCell ref="O39:Q39"/>
    <mergeCell ref="G36:H36"/>
    <mergeCell ref="I36:J36"/>
    <mergeCell ref="U1:W1"/>
    <mergeCell ref="R2:T2"/>
    <mergeCell ref="U2:W2"/>
    <mergeCell ref="C3:Q4"/>
    <mergeCell ref="R3:T3"/>
    <mergeCell ref="U3:W3"/>
    <mergeCell ref="R4:T4"/>
    <mergeCell ref="A16:E17"/>
    <mergeCell ref="F16:I17"/>
    <mergeCell ref="J16:M17"/>
    <mergeCell ref="R16:T17"/>
    <mergeCell ref="A1:B4"/>
    <mergeCell ref="C1:Q2"/>
    <mergeCell ref="R1:T1"/>
    <mergeCell ref="E12:L12"/>
    <mergeCell ref="M12:Q12"/>
    <mergeCell ref="R12:W12"/>
    <mergeCell ref="F14:I15"/>
    <mergeCell ref="J14:M15"/>
    <mergeCell ref="N14:W14"/>
    <mergeCell ref="N15:Q15"/>
    <mergeCell ref="R15:T15"/>
    <mergeCell ref="U15:W15"/>
    <mergeCell ref="A11:E11"/>
    <mergeCell ref="B62:L62"/>
    <mergeCell ref="M62:N62"/>
    <mergeCell ref="O62:W62"/>
    <mergeCell ref="U4:W4"/>
    <mergeCell ref="A5:W5"/>
    <mergeCell ref="A6:W6"/>
    <mergeCell ref="A7:G7"/>
    <mergeCell ref="H7:S7"/>
    <mergeCell ref="T7:W7"/>
    <mergeCell ref="F11:N11"/>
    <mergeCell ref="O11:T11"/>
    <mergeCell ref="U11:W11"/>
    <mergeCell ref="A12:D12"/>
    <mergeCell ref="C28:G28"/>
    <mergeCell ref="H28:L28"/>
    <mergeCell ref="M28:R28"/>
    <mergeCell ref="S28:W28"/>
    <mergeCell ref="A14:E15"/>
    <mergeCell ref="A29:B29"/>
    <mergeCell ref="C29:G29"/>
    <mergeCell ref="H29:L29"/>
    <mergeCell ref="M29:R29"/>
    <mergeCell ref="S29:W29"/>
    <mergeCell ref="G40:H40"/>
    <mergeCell ref="A13:D13"/>
    <mergeCell ref="E13:L13"/>
    <mergeCell ref="M13:Q13"/>
    <mergeCell ref="R13:W13"/>
    <mergeCell ref="U16:W17"/>
    <mergeCell ref="A18:W18"/>
    <mergeCell ref="A8:G8"/>
    <mergeCell ref="H8:S8"/>
    <mergeCell ref="T8:W8"/>
    <mergeCell ref="A9:W9"/>
    <mergeCell ref="A10:E10"/>
    <mergeCell ref="F10:N10"/>
    <mergeCell ref="O10:T10"/>
    <mergeCell ref="U10:W10"/>
    <mergeCell ref="A24:L24"/>
    <mergeCell ref="M24:W24"/>
    <mergeCell ref="A25:L25"/>
    <mergeCell ref="M25:W25"/>
    <mergeCell ref="A26:W26"/>
    <mergeCell ref="A21:N21"/>
    <mergeCell ref="T19:W19"/>
    <mergeCell ref="A20:C20"/>
    <mergeCell ref="D20:G20"/>
    <mergeCell ref="H20:K20"/>
    <mergeCell ref="A27:B27"/>
    <mergeCell ref="C27:G27"/>
    <mergeCell ref="H27:L27"/>
    <mergeCell ref="M27:R27"/>
    <mergeCell ref="S27:W27"/>
    <mergeCell ref="O40:Q40"/>
    <mergeCell ref="A30:W30"/>
    <mergeCell ref="G32:H33"/>
    <mergeCell ref="I32:L32"/>
    <mergeCell ref="M32:N33"/>
    <mergeCell ref="O32:Q33"/>
    <mergeCell ref="R32:W32"/>
    <mergeCell ref="I33:J33"/>
    <mergeCell ref="R33:W44"/>
    <mergeCell ref="G34:H34"/>
    <mergeCell ref="I34:J34"/>
    <mergeCell ref="I40:J40"/>
    <mergeCell ref="M40:N40"/>
    <mergeCell ref="M34:N34"/>
    <mergeCell ref="O34:Q34"/>
    <mergeCell ref="G38:H38"/>
    <mergeCell ref="I38:J38"/>
    <mergeCell ref="G35:H35"/>
    <mergeCell ref="I35:J35"/>
    <mergeCell ref="G41:H41"/>
    <mergeCell ref="I41:J41"/>
    <mergeCell ref="M41:N41"/>
    <mergeCell ref="O41:Q41"/>
    <mergeCell ref="M36:N36"/>
    <mergeCell ref="O36:Q36"/>
    <mergeCell ref="G37:H37"/>
    <mergeCell ref="I37:J37"/>
    <mergeCell ref="M37:N37"/>
    <mergeCell ref="O37:Q37"/>
    <mergeCell ref="I44:J44"/>
    <mergeCell ref="M44:N44"/>
    <mergeCell ref="O44:Q44"/>
    <mergeCell ref="A46:W46"/>
    <mergeCell ref="A48:W48"/>
    <mergeCell ref="A47:W47"/>
    <mergeCell ref="G42:H42"/>
    <mergeCell ref="I42:J42"/>
    <mergeCell ref="M42:N42"/>
    <mergeCell ref="O42:Q42"/>
    <mergeCell ref="G43:H43"/>
    <mergeCell ref="I43:J43"/>
    <mergeCell ref="M43:N43"/>
    <mergeCell ref="O43:Q43"/>
    <mergeCell ref="A19:C19"/>
    <mergeCell ref="D19:G19"/>
    <mergeCell ref="H19:K19"/>
    <mergeCell ref="L19:O19"/>
    <mergeCell ref="P19:S19"/>
    <mergeCell ref="B60:L60"/>
    <mergeCell ref="M60:N60"/>
    <mergeCell ref="O60:W60"/>
    <mergeCell ref="A23:D23"/>
    <mergeCell ref="E23:I23"/>
    <mergeCell ref="J23:N23"/>
    <mergeCell ref="B58:L58"/>
    <mergeCell ref="M58:N58"/>
    <mergeCell ref="O58:W58"/>
    <mergeCell ref="B59:L59"/>
    <mergeCell ref="M59:N59"/>
    <mergeCell ref="O59:W59"/>
    <mergeCell ref="A57:W57"/>
    <mergeCell ref="B54:C54"/>
    <mergeCell ref="D54:J54"/>
    <mergeCell ref="K54:R54"/>
    <mergeCell ref="S54:W54"/>
    <mergeCell ref="B55:C55"/>
    <mergeCell ref="D55:J55"/>
    <mergeCell ref="A63:W63"/>
    <mergeCell ref="A50:W50"/>
    <mergeCell ref="A51:W51"/>
    <mergeCell ref="L20:O20"/>
    <mergeCell ref="P20:S20"/>
    <mergeCell ref="T20:W20"/>
    <mergeCell ref="B56:C56"/>
    <mergeCell ref="D56:J56"/>
    <mergeCell ref="K56:R56"/>
    <mergeCell ref="S56:W56"/>
    <mergeCell ref="O21:W22"/>
    <mergeCell ref="A22:D22"/>
    <mergeCell ref="E22:I22"/>
    <mergeCell ref="J22:N22"/>
    <mergeCell ref="O23:W23"/>
    <mergeCell ref="K55:R55"/>
    <mergeCell ref="S55:W55"/>
    <mergeCell ref="A52:W52"/>
    <mergeCell ref="B53:C53"/>
    <mergeCell ref="D53:J53"/>
    <mergeCell ref="K53:R53"/>
    <mergeCell ref="S53:W53"/>
    <mergeCell ref="A49:W49"/>
    <mergeCell ref="G44:H44"/>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44ED368-5199-47A2-B475-DD3F58AB349E}">
          <x14:formula1>
            <xm:f>lista!$I$1:$I$20</xm:f>
          </x14:formula1>
          <xm:sqref>T8:W8</xm:sqref>
        </x14:dataValidation>
        <x14:dataValidation type="list" allowBlank="1" showInputMessage="1" showErrorMessage="1" xr:uid="{D5674D7B-A44C-4F6C-948A-FBA497DB3D3C}">
          <x14:formula1>
            <xm:f>lista!$H$1:$H$20</xm:f>
          </x14:formula1>
          <xm:sqref>H8:S8</xm:sqref>
        </x14:dataValidation>
        <x14:dataValidation type="list" allowBlank="1" showInputMessage="1" showErrorMessage="1" xr:uid="{C3E671FE-4CCA-481A-94D0-C0C44BA67821}">
          <x14:formula1>
            <xm:f>lista!$J$1:$J$4</xm:f>
          </x14:formula1>
          <xm:sqref>A8:G8</xm:sqref>
        </x14:dataValidation>
        <x14:dataValidation type="list" allowBlank="1" showInputMessage="1" showErrorMessage="1" xr:uid="{29C1B686-8AF7-42CA-8D3D-A04B80ACF02A}">
          <x14:formula1>
            <xm:f>lista!$B$1:$B$7</xm:f>
          </x14:formula1>
          <xm:sqref>F16:I17</xm:sqref>
        </x14:dataValidation>
        <x14:dataValidation type="list" allowBlank="1" showInputMessage="1" showErrorMessage="1" xr:uid="{81E7FD6E-298C-494D-8B5C-970FD07F6157}">
          <x14:formula1>
            <xm:f>lista!$E$1:$E$2</xm:f>
          </x14:formula1>
          <xm:sqref>T20:W20</xm:sqref>
        </x14:dataValidation>
        <x14:dataValidation type="list" allowBlank="1" showInputMessage="1" showErrorMessage="1" xr:uid="{A826DE8E-D9C0-43B6-A6FB-0A27C336FA73}">
          <x14:formula1>
            <xm:f>lista!$C$1:$C$2</xm:f>
          </x14:formula1>
          <xm:sqref>P20:S20</xm:sqref>
        </x14:dataValidation>
        <x14:dataValidation type="list" allowBlank="1" showInputMessage="1" showErrorMessage="1" xr:uid="{C8F733BE-0202-4587-82B0-A4F15EC547DB}">
          <x14:formula1>
            <xm:f>lista!$D$1:$D$2</xm:f>
          </x14:formula1>
          <xm:sqref>L20:O20</xm:sqref>
        </x14:dataValidation>
        <x14:dataValidation type="list" allowBlank="1" showInputMessage="1" showErrorMessage="1" xr:uid="{53B19855-0643-4187-AD0B-C0F26B989062}">
          <x14:formula1>
            <xm:f>lista!$F$1:$F$8</xm:f>
          </x14:formula1>
          <xm:sqref>D20:G20</xm:sqref>
        </x14:dataValidation>
        <x14:dataValidation type="list" allowBlank="1" showInputMessage="1" showErrorMessage="1" xr:uid="{55C27C3F-2A0D-437B-BE50-F29F77352B74}">
          <x14:formula1>
            <xm:f>lista!$L$1:$L$2</xm:f>
          </x14:formula1>
          <xm:sqref>A20:C20</xm:sqref>
        </x14:dataValidation>
        <x14:dataValidation type="list" allowBlank="1" showInputMessage="1" showErrorMessage="1" xr:uid="{352030A8-9DB8-4489-8FA6-77BB612C2C35}">
          <x14:formula1>
            <xm:f>lista!$G$1:$G$10</xm:f>
          </x14:formula1>
          <xm:sqref>A13:D13</xm:sqref>
        </x14:dataValidation>
        <x14:dataValidation type="list" allowBlank="1" showInputMessage="1" showErrorMessage="1" xr:uid="{87165375-93E1-40B3-8FF3-AEB96B478F87}">
          <x14:formula1>
            <xm:f>lista!$A$1:$A$12</xm:f>
          </x14:formula1>
          <xm:sqref>F11:N11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D80C-E8D5-48B5-B7FA-D2CD3BEBD5E7}">
  <sheetPr>
    <pageSetUpPr fitToPage="1"/>
  </sheetPr>
  <dimension ref="A1:AB62"/>
  <sheetViews>
    <sheetView showGridLines="0" tabSelected="1" view="pageBreakPreview" zoomScale="85" zoomScaleNormal="100" zoomScaleSheetLayoutView="85" workbookViewId="0">
      <selection activeCell="A11" sqref="A11:E11"/>
    </sheetView>
  </sheetViews>
  <sheetFormatPr defaultColWidth="4.5" defaultRowHeight="13.5" customHeight="1"/>
  <cols>
    <col min="1" max="1" width="12.5" style="45" customWidth="1"/>
    <col min="2" max="2" width="10.375" style="45" customWidth="1"/>
    <col min="3" max="3" width="11.25" style="47" customWidth="1"/>
    <col min="4" max="4" width="8" style="47" customWidth="1"/>
    <col min="5" max="11" width="6.375" style="45" customWidth="1"/>
    <col min="12" max="12" width="10.375" style="45" customWidth="1"/>
    <col min="13" max="22" width="6.375" style="45" customWidth="1"/>
    <col min="23" max="23" width="9.25" style="45" customWidth="1"/>
    <col min="24" max="24" width="36.375" style="45" customWidth="1"/>
    <col min="25" max="25" width="10.375" style="45" customWidth="1"/>
    <col min="26" max="26" width="26.125" style="45" customWidth="1"/>
    <col min="27" max="27" width="14.25" style="46" customWidth="1"/>
    <col min="28" max="28" width="4.5" style="46"/>
    <col min="29" max="16384" width="4.5" style="45"/>
  </cols>
  <sheetData>
    <row r="1" spans="1:26" ht="19.899999999999999" customHeight="1">
      <c r="A1" s="262"/>
      <c r="B1" s="262"/>
      <c r="C1" s="262" t="s">
        <v>0</v>
      </c>
      <c r="D1" s="262"/>
      <c r="E1" s="262"/>
      <c r="F1" s="262"/>
      <c r="G1" s="262"/>
      <c r="H1" s="262"/>
      <c r="I1" s="262"/>
      <c r="J1" s="262"/>
      <c r="K1" s="262"/>
      <c r="L1" s="262"/>
      <c r="M1" s="262"/>
      <c r="N1" s="262"/>
      <c r="O1" s="262"/>
      <c r="P1" s="262"/>
      <c r="Q1" s="262"/>
      <c r="R1" s="263" t="s">
        <v>1</v>
      </c>
      <c r="S1" s="263"/>
      <c r="T1" s="263"/>
      <c r="U1" s="184" t="s">
        <v>2</v>
      </c>
      <c r="V1" s="184"/>
      <c r="W1" s="184"/>
    </row>
    <row r="2" spans="1:26" ht="19.899999999999999" customHeight="1">
      <c r="A2" s="262"/>
      <c r="B2" s="262"/>
      <c r="C2" s="262"/>
      <c r="D2" s="262"/>
      <c r="E2" s="262"/>
      <c r="F2" s="262"/>
      <c r="G2" s="262"/>
      <c r="H2" s="262"/>
      <c r="I2" s="262"/>
      <c r="J2" s="262"/>
      <c r="K2" s="262"/>
      <c r="L2" s="262"/>
      <c r="M2" s="262"/>
      <c r="N2" s="262"/>
      <c r="O2" s="262"/>
      <c r="P2" s="262"/>
      <c r="Q2" s="262"/>
      <c r="R2" s="263" t="s">
        <v>3</v>
      </c>
      <c r="S2" s="263"/>
      <c r="T2" s="263"/>
      <c r="U2" s="185" t="s">
        <v>4</v>
      </c>
      <c r="V2" s="185"/>
      <c r="W2" s="185"/>
    </row>
    <row r="3" spans="1:26" ht="18" customHeight="1">
      <c r="A3" s="262"/>
      <c r="B3" s="262"/>
      <c r="C3" s="184" t="s">
        <v>5</v>
      </c>
      <c r="D3" s="184"/>
      <c r="E3" s="184"/>
      <c r="F3" s="184"/>
      <c r="G3" s="184"/>
      <c r="H3" s="184"/>
      <c r="I3" s="184"/>
      <c r="J3" s="184"/>
      <c r="K3" s="184"/>
      <c r="L3" s="184"/>
      <c r="M3" s="184"/>
      <c r="N3" s="184"/>
      <c r="O3" s="184"/>
      <c r="P3" s="184"/>
      <c r="Q3" s="184"/>
      <c r="R3" s="263" t="s">
        <v>6</v>
      </c>
      <c r="S3" s="263"/>
      <c r="T3" s="263"/>
      <c r="U3" s="184" t="s">
        <v>7</v>
      </c>
      <c r="V3" s="184"/>
      <c r="W3" s="184"/>
    </row>
    <row r="4" spans="1:26" ht="20.45" customHeight="1">
      <c r="A4" s="262"/>
      <c r="B4" s="262"/>
      <c r="C4" s="184"/>
      <c r="D4" s="184"/>
      <c r="E4" s="184"/>
      <c r="F4" s="184"/>
      <c r="G4" s="184"/>
      <c r="H4" s="184"/>
      <c r="I4" s="184"/>
      <c r="J4" s="184"/>
      <c r="K4" s="184"/>
      <c r="L4" s="184"/>
      <c r="M4" s="184"/>
      <c r="N4" s="184"/>
      <c r="O4" s="184"/>
      <c r="P4" s="184"/>
      <c r="Q4" s="184"/>
      <c r="R4" s="263" t="s">
        <v>8</v>
      </c>
      <c r="S4" s="263"/>
      <c r="T4" s="263"/>
      <c r="U4" s="186">
        <v>45533</v>
      </c>
      <c r="V4" s="184"/>
      <c r="W4" s="184"/>
    </row>
    <row r="5" spans="1:26" ht="9" customHeight="1">
      <c r="A5" s="256"/>
      <c r="B5" s="257"/>
      <c r="C5" s="257"/>
      <c r="D5" s="257"/>
      <c r="E5" s="257"/>
      <c r="F5" s="257"/>
      <c r="G5" s="257"/>
      <c r="H5" s="257"/>
      <c r="I5" s="257"/>
      <c r="J5" s="257"/>
      <c r="K5" s="257"/>
      <c r="L5" s="257"/>
      <c r="M5" s="257"/>
      <c r="N5" s="257"/>
      <c r="O5" s="257"/>
      <c r="P5" s="257"/>
      <c r="Q5" s="257"/>
      <c r="R5" s="257"/>
      <c r="S5" s="257"/>
      <c r="T5" s="257"/>
      <c r="U5" s="257"/>
      <c r="V5" s="257"/>
      <c r="W5" s="258"/>
    </row>
    <row r="6" spans="1:26" ht="18.600000000000001" customHeight="1">
      <c r="A6" s="259" t="s">
        <v>9</v>
      </c>
      <c r="B6" s="260"/>
      <c r="C6" s="260"/>
      <c r="D6" s="260"/>
      <c r="E6" s="260"/>
      <c r="F6" s="260"/>
      <c r="G6" s="260"/>
      <c r="H6" s="260"/>
      <c r="I6" s="260"/>
      <c r="J6" s="260"/>
      <c r="K6" s="260"/>
      <c r="L6" s="260"/>
      <c r="M6" s="260"/>
      <c r="N6" s="260"/>
      <c r="O6" s="260"/>
      <c r="P6" s="260"/>
      <c r="Q6" s="260"/>
      <c r="R6" s="260"/>
      <c r="S6" s="260"/>
      <c r="T6" s="260"/>
      <c r="U6" s="260"/>
      <c r="V6" s="260"/>
      <c r="W6" s="261"/>
    </row>
    <row r="7" spans="1:26" ht="17.100000000000001" customHeight="1">
      <c r="A7" s="256" t="s">
        <v>10</v>
      </c>
      <c r="B7" s="257"/>
      <c r="C7" s="257"/>
      <c r="D7" s="257"/>
      <c r="E7" s="257"/>
      <c r="F7" s="257"/>
      <c r="G7" s="258"/>
      <c r="H7" s="256" t="s">
        <v>11</v>
      </c>
      <c r="I7" s="257"/>
      <c r="J7" s="257"/>
      <c r="K7" s="257"/>
      <c r="L7" s="257"/>
      <c r="M7" s="257"/>
      <c r="N7" s="257"/>
      <c r="O7" s="257"/>
      <c r="P7" s="257"/>
      <c r="Q7" s="257"/>
      <c r="R7" s="257"/>
      <c r="S7" s="258"/>
      <c r="T7" s="256" t="s">
        <v>12</v>
      </c>
      <c r="U7" s="257"/>
      <c r="V7" s="257"/>
      <c r="W7" s="258"/>
    </row>
    <row r="8" spans="1:26" ht="26.85" customHeight="1">
      <c r="A8" s="175" t="s">
        <v>13</v>
      </c>
      <c r="B8" s="176"/>
      <c r="C8" s="176"/>
      <c r="D8" s="176"/>
      <c r="E8" s="176"/>
      <c r="F8" s="176"/>
      <c r="G8" s="177"/>
      <c r="H8" s="175" t="s">
        <v>14</v>
      </c>
      <c r="I8" s="176"/>
      <c r="J8" s="176"/>
      <c r="K8" s="176"/>
      <c r="L8" s="176"/>
      <c r="M8" s="176"/>
      <c r="N8" s="176"/>
      <c r="O8" s="176"/>
      <c r="P8" s="176"/>
      <c r="Q8" s="176"/>
      <c r="R8" s="176"/>
      <c r="S8" s="177"/>
      <c r="T8" s="175" t="s">
        <v>15</v>
      </c>
      <c r="U8" s="176"/>
      <c r="V8" s="176"/>
      <c r="W8" s="177"/>
    </row>
    <row r="9" spans="1:26" ht="19.350000000000001" customHeight="1">
      <c r="A9" s="259" t="s">
        <v>16</v>
      </c>
      <c r="B9" s="260"/>
      <c r="C9" s="260"/>
      <c r="D9" s="260"/>
      <c r="E9" s="260"/>
      <c r="F9" s="260"/>
      <c r="G9" s="260"/>
      <c r="H9" s="260"/>
      <c r="I9" s="260"/>
      <c r="J9" s="260"/>
      <c r="K9" s="260"/>
      <c r="L9" s="260"/>
      <c r="M9" s="260"/>
      <c r="N9" s="260"/>
      <c r="O9" s="260"/>
      <c r="P9" s="260"/>
      <c r="Q9" s="260"/>
      <c r="R9" s="260"/>
      <c r="S9" s="260"/>
      <c r="T9" s="260"/>
      <c r="U9" s="260"/>
      <c r="V9" s="260"/>
      <c r="W9" s="261"/>
    </row>
    <row r="10" spans="1:26" ht="15" customHeight="1">
      <c r="A10" s="262" t="s">
        <v>17</v>
      </c>
      <c r="B10" s="262"/>
      <c r="C10" s="262"/>
      <c r="D10" s="262"/>
      <c r="E10" s="262"/>
      <c r="F10" s="256" t="s">
        <v>18</v>
      </c>
      <c r="G10" s="257"/>
      <c r="H10" s="257"/>
      <c r="I10" s="257"/>
      <c r="J10" s="257"/>
      <c r="K10" s="257"/>
      <c r="L10" s="257"/>
      <c r="M10" s="257"/>
      <c r="N10" s="258"/>
      <c r="O10" s="256" t="s">
        <v>19</v>
      </c>
      <c r="P10" s="257"/>
      <c r="Q10" s="257"/>
      <c r="R10" s="257"/>
      <c r="S10" s="257"/>
      <c r="T10" s="258"/>
      <c r="U10" s="256" t="s">
        <v>3</v>
      </c>
      <c r="V10" s="257"/>
      <c r="W10" s="258"/>
    </row>
    <row r="11" spans="1:26" ht="35.1" customHeight="1">
      <c r="A11" s="154" t="s">
        <v>114</v>
      </c>
      <c r="B11" s="154"/>
      <c r="C11" s="154"/>
      <c r="D11" s="154"/>
      <c r="E11" s="154"/>
      <c r="F11" s="169" t="s">
        <v>21</v>
      </c>
      <c r="G11" s="170"/>
      <c r="H11" s="170"/>
      <c r="I11" s="170"/>
      <c r="J11" s="170"/>
      <c r="K11" s="170"/>
      <c r="L11" s="170"/>
      <c r="M11" s="170"/>
      <c r="N11" s="171"/>
      <c r="O11" s="292" t="s">
        <v>115</v>
      </c>
      <c r="P11" s="293"/>
      <c r="Q11" s="293"/>
      <c r="R11" s="293"/>
      <c r="S11" s="293"/>
      <c r="T11" s="294"/>
      <c r="U11" s="172" t="s">
        <v>116</v>
      </c>
      <c r="V11" s="173"/>
      <c r="W11" s="174"/>
    </row>
    <row r="12" spans="1:26" ht="50.1" customHeight="1">
      <c r="A12" s="262" t="s">
        <v>24</v>
      </c>
      <c r="B12" s="262"/>
      <c r="C12" s="262"/>
      <c r="D12" s="262"/>
      <c r="E12" s="262" t="s">
        <v>25</v>
      </c>
      <c r="F12" s="262"/>
      <c r="G12" s="262"/>
      <c r="H12" s="262"/>
      <c r="I12" s="262"/>
      <c r="J12" s="262"/>
      <c r="K12" s="262"/>
      <c r="L12" s="262"/>
      <c r="M12" s="264" t="s">
        <v>26</v>
      </c>
      <c r="N12" s="264"/>
      <c r="O12" s="264"/>
      <c r="P12" s="264"/>
      <c r="Q12" s="264"/>
      <c r="R12" s="262" t="s">
        <v>27</v>
      </c>
      <c r="S12" s="262"/>
      <c r="T12" s="262"/>
      <c r="U12" s="262"/>
      <c r="V12" s="262"/>
      <c r="W12" s="262"/>
    </row>
    <row r="13" spans="1:26" ht="81.599999999999994" customHeight="1">
      <c r="A13" s="159" t="s">
        <v>28</v>
      </c>
      <c r="B13" s="159"/>
      <c r="C13" s="159"/>
      <c r="D13" s="159"/>
      <c r="E13" s="154" t="s">
        <v>28</v>
      </c>
      <c r="F13" s="154"/>
      <c r="G13" s="154"/>
      <c r="H13" s="154"/>
      <c r="I13" s="154"/>
      <c r="J13" s="154"/>
      <c r="K13" s="154"/>
      <c r="L13" s="154"/>
      <c r="M13" s="154" t="s">
        <v>28</v>
      </c>
      <c r="N13" s="154"/>
      <c r="O13" s="154"/>
      <c r="P13" s="154"/>
      <c r="Q13" s="154"/>
      <c r="R13" s="154" t="s">
        <v>28</v>
      </c>
      <c r="S13" s="154"/>
      <c r="T13" s="154"/>
      <c r="U13" s="154"/>
      <c r="V13" s="154"/>
      <c r="W13" s="154"/>
    </row>
    <row r="14" spans="1:26" ht="16.350000000000001" customHeight="1">
      <c r="A14" s="271" t="s">
        <v>29</v>
      </c>
      <c r="B14" s="272"/>
      <c r="C14" s="272"/>
      <c r="D14" s="272"/>
      <c r="E14" s="273"/>
      <c r="F14" s="265" t="s">
        <v>30</v>
      </c>
      <c r="G14" s="266"/>
      <c r="H14" s="266"/>
      <c r="I14" s="267"/>
      <c r="J14" s="271" t="s">
        <v>31</v>
      </c>
      <c r="K14" s="272"/>
      <c r="L14" s="272"/>
      <c r="M14" s="273"/>
      <c r="N14" s="256" t="s">
        <v>32</v>
      </c>
      <c r="O14" s="257"/>
      <c r="P14" s="257"/>
      <c r="Q14" s="257"/>
      <c r="R14" s="257"/>
      <c r="S14" s="257"/>
      <c r="T14" s="257"/>
      <c r="U14" s="257"/>
      <c r="V14" s="257"/>
      <c r="W14" s="258"/>
      <c r="X14" s="83"/>
      <c r="Y14" s="83"/>
      <c r="Z14" s="83"/>
    </row>
    <row r="15" spans="1:26" ht="65.099999999999994" customHeight="1">
      <c r="A15" s="274"/>
      <c r="B15" s="275"/>
      <c r="C15" s="275"/>
      <c r="D15" s="275"/>
      <c r="E15" s="276"/>
      <c r="F15" s="268"/>
      <c r="G15" s="269"/>
      <c r="H15" s="269"/>
      <c r="I15" s="270"/>
      <c r="J15" s="274"/>
      <c r="K15" s="275"/>
      <c r="L15" s="275"/>
      <c r="M15" s="276"/>
      <c r="N15" s="256" t="s">
        <v>33</v>
      </c>
      <c r="O15" s="257"/>
      <c r="P15" s="257"/>
      <c r="Q15" s="258"/>
      <c r="R15" s="277" t="s">
        <v>34</v>
      </c>
      <c r="S15" s="278"/>
      <c r="T15" s="279"/>
      <c r="U15" s="277" t="s">
        <v>35</v>
      </c>
      <c r="V15" s="278"/>
      <c r="W15" s="279"/>
      <c r="X15" s="83"/>
      <c r="Y15" s="83"/>
      <c r="Z15" s="83"/>
    </row>
    <row r="16" spans="1:26" ht="26.1" customHeight="1">
      <c r="A16" s="154" t="s">
        <v>117</v>
      </c>
      <c r="B16" s="154"/>
      <c r="C16" s="154"/>
      <c r="D16" s="154"/>
      <c r="E16" s="154"/>
      <c r="F16" s="160" t="s">
        <v>37</v>
      </c>
      <c r="G16" s="160"/>
      <c r="H16" s="160"/>
      <c r="I16" s="160"/>
      <c r="J16" s="291">
        <v>17804</v>
      </c>
      <c r="K16" s="291"/>
      <c r="L16" s="291"/>
      <c r="M16" s="291"/>
      <c r="N16" s="84" t="s">
        <v>38</v>
      </c>
      <c r="O16" s="84" t="s">
        <v>39</v>
      </c>
      <c r="P16" s="84" t="s">
        <v>40</v>
      </c>
      <c r="Q16" s="84" t="s">
        <v>41</v>
      </c>
      <c r="R16" s="154" t="s">
        <v>118</v>
      </c>
      <c r="S16" s="154"/>
      <c r="T16" s="154"/>
      <c r="U16" s="200" t="s">
        <v>41</v>
      </c>
      <c r="V16" s="200"/>
      <c r="W16" s="200"/>
    </row>
    <row r="17" spans="1:26" ht="89.1" customHeight="1">
      <c r="A17" s="154"/>
      <c r="B17" s="154"/>
      <c r="C17" s="154"/>
      <c r="D17" s="154"/>
      <c r="E17" s="154"/>
      <c r="F17" s="160"/>
      <c r="G17" s="160"/>
      <c r="H17" s="160"/>
      <c r="I17" s="160"/>
      <c r="J17" s="291"/>
      <c r="K17" s="291"/>
      <c r="L17" s="291"/>
      <c r="M17" s="291"/>
      <c r="N17" s="101">
        <v>16476</v>
      </c>
      <c r="O17" s="101">
        <v>17442</v>
      </c>
      <c r="P17" s="101">
        <v>17846</v>
      </c>
      <c r="Q17" s="101">
        <f>+P17</f>
        <v>17846</v>
      </c>
      <c r="R17" s="154"/>
      <c r="S17" s="154"/>
      <c r="T17" s="154"/>
      <c r="U17" s="200"/>
      <c r="V17" s="200"/>
      <c r="W17" s="200"/>
      <c r="X17" s="100"/>
    </row>
    <row r="18" spans="1:26" ht="18" customHeight="1">
      <c r="A18" s="259" t="s">
        <v>42</v>
      </c>
      <c r="B18" s="260"/>
      <c r="C18" s="260"/>
      <c r="D18" s="260"/>
      <c r="E18" s="260"/>
      <c r="F18" s="260"/>
      <c r="G18" s="260"/>
      <c r="H18" s="260"/>
      <c r="I18" s="260"/>
      <c r="J18" s="260"/>
      <c r="K18" s="260"/>
      <c r="L18" s="260"/>
      <c r="M18" s="260"/>
      <c r="N18" s="260"/>
      <c r="O18" s="260"/>
      <c r="P18" s="260"/>
      <c r="Q18" s="260"/>
      <c r="R18" s="260"/>
      <c r="S18" s="260"/>
      <c r="T18" s="260"/>
      <c r="U18" s="260"/>
      <c r="V18" s="260"/>
      <c r="W18" s="261"/>
      <c r="Y18" s="45" t="s">
        <v>43</v>
      </c>
    </row>
    <row r="19" spans="1:26" ht="35.1" customHeight="1">
      <c r="A19" s="181" t="s">
        <v>44</v>
      </c>
      <c r="B19" s="182"/>
      <c r="C19" s="183"/>
      <c r="D19" s="181" t="s">
        <v>45</v>
      </c>
      <c r="E19" s="182"/>
      <c r="F19" s="182"/>
      <c r="G19" s="183"/>
      <c r="H19" s="181" t="s">
        <v>46</v>
      </c>
      <c r="I19" s="182"/>
      <c r="J19" s="182"/>
      <c r="K19" s="183"/>
      <c r="L19" s="166" t="s">
        <v>47</v>
      </c>
      <c r="M19" s="167"/>
      <c r="N19" s="167"/>
      <c r="O19" s="168"/>
      <c r="P19" s="181" t="s">
        <v>48</v>
      </c>
      <c r="Q19" s="182"/>
      <c r="R19" s="182"/>
      <c r="S19" s="183"/>
      <c r="T19" s="166" t="s">
        <v>49</v>
      </c>
      <c r="U19" s="167"/>
      <c r="V19" s="167"/>
      <c r="W19" s="168"/>
    </row>
    <row r="20" spans="1:26" ht="28.5" customHeight="1">
      <c r="A20" s="228" t="s">
        <v>119</v>
      </c>
      <c r="B20" s="229"/>
      <c r="C20" s="230"/>
      <c r="D20" s="228" t="s">
        <v>51</v>
      </c>
      <c r="E20" s="229"/>
      <c r="F20" s="229"/>
      <c r="G20" s="230"/>
      <c r="H20" s="286">
        <v>17846</v>
      </c>
      <c r="I20" s="287"/>
      <c r="J20" s="287"/>
      <c r="K20" s="288"/>
      <c r="L20" s="169" t="s">
        <v>52</v>
      </c>
      <c r="M20" s="170"/>
      <c r="N20" s="170"/>
      <c r="O20" s="171"/>
      <c r="P20" s="228" t="s">
        <v>53</v>
      </c>
      <c r="Q20" s="229"/>
      <c r="R20" s="229"/>
      <c r="S20" s="230"/>
      <c r="T20" s="169" t="s">
        <v>120</v>
      </c>
      <c r="U20" s="170"/>
      <c r="V20" s="170"/>
      <c r="W20" s="171"/>
    </row>
    <row r="21" spans="1:26" ht="32.450000000000003" customHeight="1">
      <c r="A21" s="221" t="s">
        <v>55</v>
      </c>
      <c r="B21" s="222"/>
      <c r="C21" s="222"/>
      <c r="D21" s="222"/>
      <c r="E21" s="222"/>
      <c r="F21" s="222"/>
      <c r="G21" s="222"/>
      <c r="H21" s="222"/>
      <c r="I21" s="222"/>
      <c r="J21" s="222"/>
      <c r="K21" s="222"/>
      <c r="L21" s="222"/>
      <c r="M21" s="222"/>
      <c r="N21" s="223"/>
      <c r="O21" s="194" t="s">
        <v>56</v>
      </c>
      <c r="P21" s="195"/>
      <c r="Q21" s="195"/>
      <c r="R21" s="195"/>
      <c r="S21" s="195"/>
      <c r="T21" s="195"/>
      <c r="U21" s="195"/>
      <c r="V21" s="195"/>
      <c r="W21" s="196"/>
    </row>
    <row r="22" spans="1:26" ht="30.6" customHeight="1">
      <c r="A22" s="208" t="s">
        <v>57</v>
      </c>
      <c r="B22" s="209"/>
      <c r="C22" s="209"/>
      <c r="D22" s="210"/>
      <c r="E22" s="214" t="s">
        <v>58</v>
      </c>
      <c r="F22" s="215"/>
      <c r="G22" s="215"/>
      <c r="H22" s="215"/>
      <c r="I22" s="216"/>
      <c r="J22" s="211" t="s">
        <v>59</v>
      </c>
      <c r="K22" s="212"/>
      <c r="L22" s="212"/>
      <c r="M22" s="212"/>
      <c r="N22" s="213"/>
      <c r="O22" s="197"/>
      <c r="P22" s="198"/>
      <c r="Q22" s="198"/>
      <c r="R22" s="198"/>
      <c r="S22" s="198"/>
      <c r="T22" s="198"/>
      <c r="U22" s="198"/>
      <c r="V22" s="198"/>
      <c r="W22" s="199"/>
    </row>
    <row r="23" spans="1:26" ht="44.1" customHeight="1">
      <c r="A23" s="348">
        <v>17846</v>
      </c>
      <c r="B23" s="349"/>
      <c r="C23" s="349"/>
      <c r="D23" s="350"/>
      <c r="E23" s="175" t="s">
        <v>121</v>
      </c>
      <c r="F23" s="176"/>
      <c r="G23" s="176"/>
      <c r="H23" s="176"/>
      <c r="I23" s="177"/>
      <c r="J23" s="218" t="s">
        <v>122</v>
      </c>
      <c r="K23" s="219"/>
      <c r="L23" s="219"/>
      <c r="M23" s="219"/>
      <c r="N23" s="220"/>
      <c r="O23" s="169" t="s">
        <v>123</v>
      </c>
      <c r="P23" s="170"/>
      <c r="Q23" s="170"/>
      <c r="R23" s="170"/>
      <c r="S23" s="170"/>
      <c r="T23" s="170"/>
      <c r="U23" s="170"/>
      <c r="V23" s="170"/>
      <c r="W23" s="171"/>
    </row>
    <row r="24" spans="1:26" ht="25.35" customHeight="1">
      <c r="A24" s="262" t="s">
        <v>63</v>
      </c>
      <c r="B24" s="262"/>
      <c r="C24" s="262"/>
      <c r="D24" s="262"/>
      <c r="E24" s="262"/>
      <c r="F24" s="262"/>
      <c r="G24" s="262"/>
      <c r="H24" s="262"/>
      <c r="I24" s="262"/>
      <c r="J24" s="262"/>
      <c r="K24" s="262"/>
      <c r="L24" s="262"/>
      <c r="M24" s="262" t="s">
        <v>64</v>
      </c>
      <c r="N24" s="262"/>
      <c r="O24" s="262"/>
      <c r="P24" s="262"/>
      <c r="Q24" s="262"/>
      <c r="R24" s="262"/>
      <c r="S24" s="262"/>
      <c r="T24" s="262"/>
      <c r="U24" s="262"/>
      <c r="V24" s="262"/>
      <c r="W24" s="262"/>
    </row>
    <row r="25" spans="1:26" ht="43.9" customHeight="1">
      <c r="A25" s="154" t="s">
        <v>124</v>
      </c>
      <c r="B25" s="154"/>
      <c r="C25" s="154"/>
      <c r="D25" s="154"/>
      <c r="E25" s="154"/>
      <c r="F25" s="154"/>
      <c r="G25" s="154"/>
      <c r="H25" s="154"/>
      <c r="I25" s="154"/>
      <c r="J25" s="154"/>
      <c r="K25" s="154"/>
      <c r="L25" s="154"/>
      <c r="M25" s="154" t="s">
        <v>125</v>
      </c>
      <c r="N25" s="154"/>
      <c r="O25" s="154"/>
      <c r="P25" s="154"/>
      <c r="Q25" s="154"/>
      <c r="R25" s="154"/>
      <c r="S25" s="154"/>
      <c r="T25" s="154"/>
      <c r="U25" s="154"/>
      <c r="V25" s="154"/>
      <c r="W25" s="154"/>
      <c r="Z25" s="81"/>
    </row>
    <row r="26" spans="1:26" ht="19.350000000000001" customHeight="1">
      <c r="A26" s="259" t="s">
        <v>67</v>
      </c>
      <c r="B26" s="260"/>
      <c r="C26" s="260"/>
      <c r="D26" s="260"/>
      <c r="E26" s="260"/>
      <c r="F26" s="260"/>
      <c r="G26" s="260"/>
      <c r="H26" s="260"/>
      <c r="I26" s="260"/>
      <c r="J26" s="260"/>
      <c r="K26" s="260"/>
      <c r="L26" s="260"/>
      <c r="M26" s="260"/>
      <c r="N26" s="260"/>
      <c r="O26" s="260"/>
      <c r="P26" s="260"/>
      <c r="Q26" s="260"/>
      <c r="R26" s="260"/>
      <c r="S26" s="260"/>
      <c r="T26" s="260"/>
      <c r="U26" s="260"/>
      <c r="V26" s="260"/>
      <c r="W26" s="261"/>
    </row>
    <row r="27" spans="1:26" ht="19.350000000000001" customHeight="1">
      <c r="A27" s="201" t="s">
        <v>68</v>
      </c>
      <c r="B27" s="202"/>
      <c r="C27" s="246" t="s">
        <v>69</v>
      </c>
      <c r="D27" s="247"/>
      <c r="E27" s="247"/>
      <c r="F27" s="247"/>
      <c r="G27" s="248"/>
      <c r="H27" s="249" t="s">
        <v>70</v>
      </c>
      <c r="I27" s="250"/>
      <c r="J27" s="250"/>
      <c r="K27" s="250"/>
      <c r="L27" s="251"/>
      <c r="M27" s="246" t="s">
        <v>71</v>
      </c>
      <c r="N27" s="247"/>
      <c r="O27" s="247"/>
      <c r="P27" s="247"/>
      <c r="Q27" s="247"/>
      <c r="R27" s="248"/>
      <c r="S27" s="246" t="s">
        <v>72</v>
      </c>
      <c r="T27" s="247"/>
      <c r="U27" s="247"/>
      <c r="V27" s="247"/>
      <c r="W27" s="248"/>
    </row>
    <row r="28" spans="1:26" ht="19.350000000000001" customHeight="1">
      <c r="A28" s="283" t="s">
        <v>111</v>
      </c>
      <c r="B28" s="283"/>
      <c r="C28" s="284"/>
      <c r="D28" s="284"/>
      <c r="E28" s="284"/>
      <c r="F28" s="284"/>
      <c r="G28" s="284"/>
      <c r="H28" s="285"/>
      <c r="I28" s="285"/>
      <c r="J28" s="285"/>
      <c r="K28" s="285"/>
      <c r="L28" s="285"/>
      <c r="M28" s="290"/>
      <c r="N28" s="290"/>
      <c r="O28" s="290"/>
      <c r="P28" s="290"/>
      <c r="Q28" s="290"/>
      <c r="R28" s="290"/>
      <c r="S28" s="290"/>
      <c r="T28" s="290"/>
      <c r="U28" s="290"/>
      <c r="V28" s="290"/>
      <c r="W28" s="290"/>
      <c r="Y28" s="82"/>
      <c r="Z28" s="82"/>
    </row>
    <row r="29" spans="1:26" ht="19.350000000000001" customHeight="1">
      <c r="A29" s="283" t="s">
        <v>112</v>
      </c>
      <c r="B29" s="283"/>
      <c r="C29" s="284"/>
      <c r="D29" s="284"/>
      <c r="E29" s="284"/>
      <c r="F29" s="284"/>
      <c r="G29" s="284"/>
      <c r="H29" s="285"/>
      <c r="I29" s="285"/>
      <c r="J29" s="285"/>
      <c r="K29" s="285"/>
      <c r="L29" s="285"/>
      <c r="M29" s="290"/>
      <c r="N29" s="290"/>
      <c r="O29" s="290"/>
      <c r="P29" s="290"/>
      <c r="Q29" s="290"/>
      <c r="R29" s="290"/>
      <c r="S29" s="290"/>
      <c r="T29" s="290"/>
      <c r="U29" s="290"/>
      <c r="V29" s="290"/>
      <c r="W29" s="290"/>
      <c r="X29" s="81"/>
    </row>
    <row r="30" spans="1:26" ht="20.100000000000001" customHeight="1">
      <c r="A30" s="255" t="s">
        <v>74</v>
      </c>
      <c r="B30" s="255"/>
      <c r="C30" s="255"/>
      <c r="D30" s="255"/>
      <c r="E30" s="255"/>
      <c r="F30" s="255"/>
      <c r="G30" s="255"/>
      <c r="H30" s="255"/>
      <c r="I30" s="255"/>
      <c r="J30" s="255"/>
      <c r="K30" s="255"/>
      <c r="L30" s="255"/>
      <c r="M30" s="255"/>
      <c r="N30" s="255"/>
      <c r="O30" s="255"/>
      <c r="P30" s="255"/>
      <c r="Q30" s="255"/>
      <c r="R30" s="255"/>
      <c r="S30" s="255"/>
      <c r="T30" s="255"/>
      <c r="U30" s="255"/>
      <c r="V30" s="255"/>
      <c r="W30" s="255"/>
    </row>
    <row r="31" spans="1:26" ht="20.100000000000001" customHeight="1">
      <c r="A31" s="99"/>
      <c r="B31" s="86"/>
      <c r="C31" s="86"/>
      <c r="D31" s="86"/>
      <c r="E31" s="86"/>
      <c r="F31" s="86"/>
      <c r="G31" s="86"/>
      <c r="H31" s="86"/>
      <c r="I31" s="86"/>
      <c r="J31" s="86"/>
      <c r="K31" s="86"/>
      <c r="L31" s="86"/>
      <c r="M31" s="86"/>
      <c r="N31" s="86"/>
      <c r="O31" s="86"/>
      <c r="P31" s="86"/>
      <c r="Q31" s="86"/>
      <c r="R31" s="86"/>
      <c r="S31" s="86"/>
      <c r="T31" s="86"/>
      <c r="U31" s="86"/>
      <c r="V31" s="86"/>
      <c r="W31" s="98"/>
    </row>
    <row r="32" spans="1:26" ht="26.45">
      <c r="A32" s="36" t="s">
        <v>75</v>
      </c>
      <c r="B32" s="37" t="s">
        <v>76</v>
      </c>
      <c r="C32" s="38"/>
      <c r="D32" s="38"/>
      <c r="E32" s="38"/>
      <c r="F32" s="38"/>
      <c r="G32" s="396"/>
      <c r="H32" s="396"/>
      <c r="I32" s="396"/>
      <c r="J32" s="396"/>
      <c r="K32" s="396"/>
      <c r="L32" s="396"/>
      <c r="M32" s="396"/>
      <c r="N32" s="396"/>
      <c r="O32" s="396"/>
      <c r="P32" s="396"/>
      <c r="Q32" s="396"/>
      <c r="R32" s="397"/>
      <c r="S32" s="397"/>
      <c r="T32" s="397"/>
      <c r="U32" s="397"/>
      <c r="V32" s="397"/>
      <c r="W32" s="398"/>
    </row>
    <row r="33" spans="1:28" ht="17.850000000000001" customHeight="1">
      <c r="A33" s="39" t="s">
        <v>69</v>
      </c>
      <c r="B33" s="40">
        <f>IF(ISERROR($C$28/$C$29),0,$C$28/$C$29)</f>
        <v>0</v>
      </c>
      <c r="C33" s="38"/>
      <c r="D33" s="38"/>
      <c r="E33" s="38"/>
      <c r="F33" s="38"/>
      <c r="G33" s="399"/>
      <c r="H33" s="399"/>
      <c r="I33" s="396"/>
      <c r="J33" s="396"/>
      <c r="K33" s="86"/>
      <c r="L33" s="89"/>
      <c r="M33" s="399"/>
      <c r="N33" s="399"/>
      <c r="O33" s="399"/>
      <c r="P33" s="399"/>
      <c r="Q33" s="399"/>
      <c r="R33" s="400"/>
      <c r="S33" s="400"/>
      <c r="T33" s="400"/>
      <c r="U33" s="400"/>
      <c r="V33" s="400"/>
      <c r="W33" s="401"/>
    </row>
    <row r="34" spans="1:28" ht="17.850000000000001" customHeight="1">
      <c r="A34" s="39" t="s">
        <v>70</v>
      </c>
      <c r="B34" s="40">
        <f>IF(ISERROR($H$28/$H$29),0,$H$28/$H$29)</f>
        <v>0</v>
      </c>
      <c r="C34" s="38"/>
      <c r="D34" s="38"/>
      <c r="E34" s="38"/>
      <c r="F34" s="38"/>
      <c r="G34" s="396"/>
      <c r="H34" s="396"/>
      <c r="I34" s="396"/>
      <c r="J34" s="396"/>
      <c r="K34" s="87"/>
      <c r="L34" s="86"/>
      <c r="M34" s="396"/>
      <c r="N34" s="396"/>
      <c r="O34" s="396"/>
      <c r="P34" s="396"/>
      <c r="Q34" s="396"/>
      <c r="R34" s="400"/>
      <c r="S34" s="400"/>
      <c r="T34" s="400"/>
      <c r="U34" s="400"/>
      <c r="V34" s="400"/>
      <c r="W34" s="401"/>
    </row>
    <row r="35" spans="1:28" ht="17.850000000000001" customHeight="1">
      <c r="A35" s="39" t="s">
        <v>71</v>
      </c>
      <c r="B35" s="40">
        <f>IF(ISERROR($M$28/$M$29),0,$M$28/$M$29)</f>
        <v>0</v>
      </c>
      <c r="C35" s="38"/>
      <c r="D35" s="38"/>
      <c r="E35" s="38"/>
      <c r="F35" s="38"/>
      <c r="G35" s="396"/>
      <c r="H35" s="396"/>
      <c r="I35" s="396"/>
      <c r="J35" s="396"/>
      <c r="K35" s="87"/>
      <c r="L35" s="86"/>
      <c r="M35" s="396"/>
      <c r="N35" s="396"/>
      <c r="O35" s="396"/>
      <c r="P35" s="396"/>
      <c r="Q35" s="396"/>
      <c r="R35" s="400"/>
      <c r="S35" s="400"/>
      <c r="T35" s="400"/>
      <c r="U35" s="400"/>
      <c r="V35" s="400"/>
      <c r="W35" s="401"/>
    </row>
    <row r="36" spans="1:28" ht="17.850000000000001" customHeight="1">
      <c r="A36" s="39" t="s">
        <v>72</v>
      </c>
      <c r="B36" s="40">
        <f>IF(ISERROR($S$28/$S$29),0,$S$28/$S$29)</f>
        <v>0</v>
      </c>
      <c r="C36" s="38"/>
      <c r="D36" s="38"/>
      <c r="E36" s="38"/>
      <c r="F36" s="38"/>
      <c r="G36" s="396"/>
      <c r="H36" s="396"/>
      <c r="I36" s="396"/>
      <c r="J36" s="396"/>
      <c r="K36" s="87"/>
      <c r="L36" s="86"/>
      <c r="M36" s="396"/>
      <c r="N36" s="396"/>
      <c r="O36" s="396"/>
      <c r="P36" s="396"/>
      <c r="Q36" s="396"/>
      <c r="R36" s="400"/>
      <c r="S36" s="400"/>
      <c r="T36" s="400"/>
      <c r="U36" s="400"/>
      <c r="V36" s="400"/>
      <c r="W36" s="401"/>
    </row>
    <row r="37" spans="1:28" ht="17.850000000000001" customHeight="1">
      <c r="A37" s="97"/>
      <c r="B37" s="96"/>
      <c r="C37" s="38"/>
      <c r="D37" s="38"/>
      <c r="E37" s="38"/>
      <c r="F37" s="38"/>
      <c r="G37" s="396"/>
      <c r="H37" s="396"/>
      <c r="I37" s="396"/>
      <c r="J37" s="396"/>
      <c r="K37" s="87"/>
      <c r="L37" s="86"/>
      <c r="M37" s="396"/>
      <c r="N37" s="396"/>
      <c r="O37" s="396"/>
      <c r="P37" s="396"/>
      <c r="Q37" s="396"/>
      <c r="R37" s="400"/>
      <c r="S37" s="400"/>
      <c r="T37" s="400"/>
      <c r="U37" s="400"/>
      <c r="V37" s="400"/>
      <c r="W37" s="401"/>
    </row>
    <row r="38" spans="1:28" ht="17.850000000000001" customHeight="1">
      <c r="A38" s="97"/>
      <c r="B38" s="96"/>
      <c r="C38" s="38"/>
      <c r="D38" s="38"/>
      <c r="E38" s="38"/>
      <c r="F38" s="38"/>
      <c r="G38" s="396"/>
      <c r="H38" s="396"/>
      <c r="I38" s="396"/>
      <c r="J38" s="396"/>
      <c r="K38" s="87"/>
      <c r="L38" s="86"/>
      <c r="M38" s="396"/>
      <c r="N38" s="396"/>
      <c r="O38" s="396"/>
      <c r="P38" s="396"/>
      <c r="Q38" s="396"/>
      <c r="R38" s="400"/>
      <c r="S38" s="400"/>
      <c r="T38" s="400"/>
      <c r="U38" s="400"/>
      <c r="V38" s="400"/>
      <c r="W38" s="401"/>
    </row>
    <row r="39" spans="1:28" ht="17.850000000000001" customHeight="1">
      <c r="A39" s="97"/>
      <c r="B39" s="96"/>
      <c r="C39" s="38"/>
      <c r="D39" s="38"/>
      <c r="E39" s="38"/>
      <c r="F39" s="38"/>
      <c r="G39" s="396"/>
      <c r="H39" s="396"/>
      <c r="I39" s="396"/>
      <c r="J39" s="396"/>
      <c r="K39" s="87"/>
      <c r="L39" s="86"/>
      <c r="M39" s="396"/>
      <c r="N39" s="396"/>
      <c r="O39" s="396"/>
      <c r="P39" s="396"/>
      <c r="Q39" s="396"/>
      <c r="R39" s="400"/>
      <c r="S39" s="400"/>
      <c r="T39" s="400"/>
      <c r="U39" s="400"/>
      <c r="V39" s="400"/>
      <c r="W39" s="401"/>
    </row>
    <row r="40" spans="1:28" ht="17.850000000000001" customHeight="1">
      <c r="A40" s="97"/>
      <c r="B40" s="96"/>
      <c r="C40" s="38"/>
      <c r="D40" s="38"/>
      <c r="E40" s="38"/>
      <c r="F40" s="38"/>
      <c r="G40" s="396"/>
      <c r="H40" s="396"/>
      <c r="I40" s="396"/>
      <c r="J40" s="396"/>
      <c r="K40" s="87"/>
      <c r="L40" s="86"/>
      <c r="M40" s="396"/>
      <c r="N40" s="396"/>
      <c r="O40" s="396"/>
      <c r="P40" s="396"/>
      <c r="Q40" s="396"/>
      <c r="R40" s="400"/>
      <c r="S40" s="400"/>
      <c r="T40" s="400"/>
      <c r="U40" s="400"/>
      <c r="V40" s="400"/>
      <c r="W40" s="401"/>
    </row>
    <row r="41" spans="1:28" ht="17.850000000000001" customHeight="1">
      <c r="A41" s="97"/>
      <c r="B41" s="96"/>
      <c r="C41" s="38"/>
      <c r="D41" s="38"/>
      <c r="E41" s="38"/>
      <c r="F41" s="38"/>
      <c r="G41" s="396"/>
      <c r="H41" s="396"/>
      <c r="I41" s="396"/>
      <c r="J41" s="396"/>
      <c r="K41" s="87"/>
      <c r="L41" s="86"/>
      <c r="M41" s="396"/>
      <c r="N41" s="396"/>
      <c r="O41" s="396"/>
      <c r="P41" s="396"/>
      <c r="Q41" s="396"/>
      <c r="R41" s="400"/>
      <c r="S41" s="400"/>
      <c r="T41" s="400"/>
      <c r="U41" s="400"/>
      <c r="V41" s="400"/>
      <c r="W41" s="401"/>
    </row>
    <row r="42" spans="1:28" ht="17.850000000000001" customHeight="1">
      <c r="A42" s="97"/>
      <c r="B42" s="96"/>
      <c r="C42" s="38"/>
      <c r="D42" s="38"/>
      <c r="E42" s="38"/>
      <c r="F42" s="38"/>
      <c r="G42" s="396"/>
      <c r="H42" s="396"/>
      <c r="I42" s="396"/>
      <c r="J42" s="396"/>
      <c r="K42" s="87"/>
      <c r="L42" s="86"/>
      <c r="M42" s="396"/>
      <c r="N42" s="396"/>
      <c r="O42" s="396"/>
      <c r="P42" s="396"/>
      <c r="Q42" s="396"/>
      <c r="R42" s="400"/>
      <c r="S42" s="400"/>
      <c r="T42" s="400"/>
      <c r="U42" s="400"/>
      <c r="V42" s="400"/>
      <c r="W42" s="401"/>
    </row>
    <row r="43" spans="1:28" ht="17.850000000000001" customHeight="1">
      <c r="A43" s="41"/>
      <c r="B43" s="42"/>
      <c r="C43" s="38"/>
      <c r="D43" s="38"/>
      <c r="E43" s="38"/>
      <c r="F43" s="38"/>
      <c r="G43" s="396"/>
      <c r="H43" s="396"/>
      <c r="I43" s="396"/>
      <c r="J43" s="396"/>
      <c r="K43" s="87"/>
      <c r="L43" s="86"/>
      <c r="M43" s="396"/>
      <c r="N43" s="396"/>
      <c r="O43" s="396"/>
      <c r="P43" s="396"/>
      <c r="Q43" s="396"/>
      <c r="R43" s="400"/>
      <c r="S43" s="400"/>
      <c r="T43" s="400"/>
      <c r="U43" s="400"/>
      <c r="V43" s="400"/>
      <c r="W43" s="401"/>
    </row>
    <row r="44" spans="1:28" ht="17.25" customHeight="1">
      <c r="A44" s="41"/>
      <c r="B44" s="42"/>
      <c r="C44" s="38"/>
      <c r="D44" s="38"/>
      <c r="E44" s="38"/>
      <c r="F44" s="38"/>
      <c r="G44" s="396"/>
      <c r="H44" s="396"/>
      <c r="I44" s="396"/>
      <c r="J44" s="396"/>
      <c r="K44" s="87"/>
      <c r="L44" s="86"/>
      <c r="M44" s="396"/>
      <c r="N44" s="396"/>
      <c r="O44" s="396"/>
      <c r="P44" s="396"/>
      <c r="Q44" s="396"/>
      <c r="R44" s="397"/>
      <c r="S44" s="397"/>
      <c r="T44" s="397"/>
      <c r="U44" s="397"/>
      <c r="V44" s="397"/>
      <c r="W44" s="398"/>
    </row>
    <row r="45" spans="1:28" ht="17.25" customHeight="1">
      <c r="A45" s="41"/>
      <c r="B45" s="42"/>
      <c r="C45" s="43"/>
      <c r="D45" s="43"/>
      <c r="E45" s="38"/>
      <c r="F45" s="38"/>
      <c r="G45" s="38"/>
      <c r="H45" s="38"/>
      <c r="I45" s="38"/>
      <c r="J45" s="38"/>
      <c r="K45" s="87"/>
      <c r="L45" s="86"/>
      <c r="M45" s="38"/>
      <c r="N45" s="38"/>
      <c r="O45" s="38"/>
      <c r="P45" s="38"/>
      <c r="Q45" s="38"/>
      <c r="R45" s="38"/>
      <c r="S45" s="38"/>
      <c r="T45" s="38"/>
      <c r="U45" s="38"/>
      <c r="V45" s="38"/>
      <c r="W45" s="85"/>
    </row>
    <row r="46" spans="1:28" ht="15.75" customHeight="1">
      <c r="A46" s="245" t="s">
        <v>77</v>
      </c>
      <c r="B46" s="245"/>
      <c r="C46" s="245"/>
      <c r="D46" s="245"/>
      <c r="E46" s="245"/>
      <c r="F46" s="245"/>
      <c r="G46" s="245"/>
      <c r="H46" s="245"/>
      <c r="I46" s="245"/>
      <c r="J46" s="245"/>
      <c r="K46" s="245"/>
      <c r="L46" s="245"/>
      <c r="M46" s="245"/>
      <c r="N46" s="245"/>
      <c r="O46" s="245"/>
      <c r="P46" s="245"/>
      <c r="Q46" s="245"/>
      <c r="R46" s="245"/>
      <c r="S46" s="245"/>
      <c r="T46" s="245"/>
      <c r="U46" s="245"/>
      <c r="V46" s="245"/>
      <c r="W46" s="245"/>
      <c r="Y46" s="53"/>
    </row>
    <row r="47" spans="1:28" ht="41.45" customHeight="1">
      <c r="A47" s="289"/>
      <c r="B47" s="243"/>
      <c r="C47" s="243"/>
      <c r="D47" s="243"/>
      <c r="E47" s="243"/>
      <c r="F47" s="243"/>
      <c r="G47" s="243"/>
      <c r="H47" s="243"/>
      <c r="I47" s="243"/>
      <c r="J47" s="243"/>
      <c r="K47" s="243"/>
      <c r="L47" s="243"/>
      <c r="M47" s="243"/>
      <c r="N47" s="243"/>
      <c r="O47" s="243"/>
      <c r="P47" s="243"/>
      <c r="Q47" s="243"/>
      <c r="R47" s="243"/>
      <c r="S47" s="243"/>
      <c r="T47" s="243"/>
      <c r="U47" s="243"/>
      <c r="V47" s="243"/>
      <c r="W47" s="244"/>
      <c r="X47" s="52"/>
      <c r="Y47" s="52"/>
      <c r="Z47" s="52"/>
    </row>
    <row r="48" spans="1:28" s="94" customFormat="1" ht="18" customHeight="1">
      <c r="A48" s="240" t="s">
        <v>78</v>
      </c>
      <c r="B48" s="240"/>
      <c r="C48" s="240"/>
      <c r="D48" s="240"/>
      <c r="E48" s="240"/>
      <c r="F48" s="240"/>
      <c r="G48" s="240"/>
      <c r="H48" s="240"/>
      <c r="I48" s="240"/>
      <c r="J48" s="240"/>
      <c r="K48" s="240"/>
      <c r="L48" s="240"/>
      <c r="M48" s="240"/>
      <c r="N48" s="240"/>
      <c r="O48" s="240"/>
      <c r="P48" s="240"/>
      <c r="Q48" s="240"/>
      <c r="R48" s="240"/>
      <c r="S48" s="240"/>
      <c r="T48" s="240"/>
      <c r="U48" s="240"/>
      <c r="V48" s="240"/>
      <c r="W48" s="240"/>
      <c r="X48" s="50"/>
      <c r="Y48" s="49"/>
      <c r="Z48" s="48"/>
      <c r="AA48" s="95"/>
      <c r="AB48" s="95"/>
    </row>
    <row r="49" spans="1:28" s="94" customFormat="1" ht="31.9" customHeight="1">
      <c r="A49" s="289"/>
      <c r="B49" s="243"/>
      <c r="C49" s="243"/>
      <c r="D49" s="243"/>
      <c r="E49" s="243"/>
      <c r="F49" s="243"/>
      <c r="G49" s="243"/>
      <c r="H49" s="243"/>
      <c r="I49" s="243"/>
      <c r="J49" s="243"/>
      <c r="K49" s="243"/>
      <c r="L49" s="243"/>
      <c r="M49" s="243"/>
      <c r="N49" s="243"/>
      <c r="O49" s="243"/>
      <c r="P49" s="243"/>
      <c r="Q49" s="243"/>
      <c r="R49" s="243"/>
      <c r="S49" s="243"/>
      <c r="T49" s="243"/>
      <c r="U49" s="243"/>
      <c r="V49" s="243"/>
      <c r="W49" s="244"/>
      <c r="X49" s="50"/>
      <c r="Y49" s="49"/>
      <c r="Z49" s="48"/>
      <c r="AA49" s="95"/>
      <c r="AB49" s="95"/>
    </row>
    <row r="50" spans="1:28" s="94" customFormat="1" ht="24" customHeight="1">
      <c r="A50" s="224" t="s">
        <v>79</v>
      </c>
      <c r="B50" s="224"/>
      <c r="C50" s="224"/>
      <c r="D50" s="224"/>
      <c r="E50" s="224"/>
      <c r="F50" s="224"/>
      <c r="G50" s="224"/>
      <c r="H50" s="224"/>
      <c r="I50" s="224"/>
      <c r="J50" s="224"/>
      <c r="K50" s="224"/>
      <c r="L50" s="224"/>
      <c r="M50" s="224"/>
      <c r="N50" s="224"/>
      <c r="O50" s="224"/>
      <c r="P50" s="224"/>
      <c r="Q50" s="224"/>
      <c r="R50" s="224"/>
      <c r="S50" s="224"/>
      <c r="T50" s="224"/>
      <c r="U50" s="224"/>
      <c r="V50" s="224"/>
      <c r="W50" s="224"/>
      <c r="X50" s="50"/>
      <c r="Y50" s="49"/>
      <c r="Z50" s="48"/>
      <c r="AA50" s="95"/>
      <c r="AB50" s="95"/>
    </row>
    <row r="51" spans="1:28" s="94" customFormat="1" ht="31.9" customHeight="1">
      <c r="A51" s="203"/>
      <c r="B51" s="204"/>
      <c r="C51" s="204"/>
      <c r="D51" s="204"/>
      <c r="E51" s="204"/>
      <c r="F51" s="204"/>
      <c r="G51" s="204"/>
      <c r="H51" s="204"/>
      <c r="I51" s="204"/>
      <c r="J51" s="204"/>
      <c r="K51" s="204"/>
      <c r="L51" s="204"/>
      <c r="M51" s="204"/>
      <c r="N51" s="204"/>
      <c r="O51" s="204"/>
      <c r="P51" s="204"/>
      <c r="Q51" s="204"/>
      <c r="R51" s="204"/>
      <c r="S51" s="204"/>
      <c r="T51" s="204"/>
      <c r="U51" s="204"/>
      <c r="V51" s="204"/>
      <c r="W51" s="205"/>
      <c r="X51" s="50"/>
      <c r="Y51" s="49"/>
      <c r="Z51" s="48"/>
      <c r="AA51" s="95"/>
      <c r="AB51" s="95"/>
    </row>
    <row r="52" spans="1:28" ht="16.350000000000001" customHeight="1">
      <c r="A52" s="240" t="s">
        <v>80</v>
      </c>
      <c r="B52" s="240"/>
      <c r="C52" s="240"/>
      <c r="D52" s="240"/>
      <c r="E52" s="240"/>
      <c r="F52" s="240"/>
      <c r="G52" s="240"/>
      <c r="H52" s="240"/>
      <c r="I52" s="240"/>
      <c r="J52" s="240"/>
      <c r="K52" s="240"/>
      <c r="L52" s="240"/>
      <c r="M52" s="240"/>
      <c r="N52" s="240"/>
      <c r="O52" s="240"/>
      <c r="P52" s="240"/>
      <c r="Q52" s="240"/>
      <c r="R52" s="240"/>
      <c r="S52" s="240"/>
      <c r="T52" s="240"/>
      <c r="U52" s="240"/>
      <c r="V52" s="240"/>
      <c r="W52" s="240"/>
      <c r="X52" s="50"/>
      <c r="Y52" s="49"/>
      <c r="Z52" s="48"/>
    </row>
    <row r="53" spans="1:28" ht="15.6" customHeight="1">
      <c r="A53" s="51" t="s">
        <v>3</v>
      </c>
      <c r="B53" s="241" t="s">
        <v>81</v>
      </c>
      <c r="C53" s="236"/>
      <c r="D53" s="235" t="s">
        <v>82</v>
      </c>
      <c r="E53" s="241"/>
      <c r="F53" s="241"/>
      <c r="G53" s="241"/>
      <c r="H53" s="241"/>
      <c r="I53" s="241"/>
      <c r="J53" s="236"/>
      <c r="K53" s="235" t="s">
        <v>83</v>
      </c>
      <c r="L53" s="241"/>
      <c r="M53" s="241"/>
      <c r="N53" s="241"/>
      <c r="O53" s="241"/>
      <c r="P53" s="241"/>
      <c r="Q53" s="241"/>
      <c r="R53" s="236"/>
      <c r="S53" s="235" t="s">
        <v>84</v>
      </c>
      <c r="T53" s="241"/>
      <c r="U53" s="241"/>
      <c r="V53" s="241"/>
      <c r="W53" s="236"/>
      <c r="X53" s="50"/>
      <c r="Y53" s="49"/>
      <c r="Z53" s="48"/>
    </row>
    <row r="54" spans="1:28" ht="29.45" customHeight="1">
      <c r="A54" s="33">
        <v>1</v>
      </c>
      <c r="B54" s="233">
        <v>44783</v>
      </c>
      <c r="C54" s="154"/>
      <c r="D54" s="234" t="s">
        <v>85</v>
      </c>
      <c r="E54" s="234"/>
      <c r="F54" s="234"/>
      <c r="G54" s="234"/>
      <c r="H54" s="234"/>
      <c r="I54" s="234"/>
      <c r="J54" s="234"/>
      <c r="K54" s="234" t="s">
        <v>86</v>
      </c>
      <c r="L54" s="234"/>
      <c r="M54" s="234"/>
      <c r="N54" s="234"/>
      <c r="O54" s="234"/>
      <c r="P54" s="234"/>
      <c r="Q54" s="234"/>
      <c r="R54" s="234"/>
      <c r="S54" s="233">
        <v>44812</v>
      </c>
      <c r="T54" s="154"/>
      <c r="U54" s="154"/>
      <c r="V54" s="154"/>
      <c r="W54" s="154"/>
      <c r="X54" s="50"/>
      <c r="Y54" s="49"/>
      <c r="Z54" s="48"/>
    </row>
    <row r="55" spans="1:28" ht="29.45" customHeight="1">
      <c r="A55" s="19">
        <v>2</v>
      </c>
      <c r="B55" s="231">
        <v>45533</v>
      </c>
      <c r="C55" s="159"/>
      <c r="D55" s="232" t="s">
        <v>89</v>
      </c>
      <c r="E55" s="232"/>
      <c r="F55" s="232"/>
      <c r="G55" s="232"/>
      <c r="H55" s="232"/>
      <c r="I55" s="232"/>
      <c r="J55" s="232"/>
      <c r="K55" s="232" t="s">
        <v>90</v>
      </c>
      <c r="L55" s="232"/>
      <c r="M55" s="232"/>
      <c r="N55" s="232"/>
      <c r="O55" s="232"/>
      <c r="P55" s="232"/>
      <c r="Q55" s="232"/>
      <c r="R55" s="232"/>
      <c r="S55" s="231">
        <v>45533</v>
      </c>
      <c r="T55" s="159"/>
      <c r="U55" s="159"/>
      <c r="V55" s="159"/>
      <c r="W55" s="159"/>
      <c r="X55" s="50"/>
      <c r="Y55" s="49"/>
      <c r="Z55" s="48"/>
    </row>
    <row r="56" spans="1:28" ht="15.6" customHeight="1">
      <c r="A56" s="237" t="s">
        <v>91</v>
      </c>
      <c r="B56" s="238"/>
      <c r="C56" s="238"/>
      <c r="D56" s="238"/>
      <c r="E56" s="238"/>
      <c r="F56" s="238"/>
      <c r="G56" s="238"/>
      <c r="H56" s="238"/>
      <c r="I56" s="238"/>
      <c r="J56" s="238"/>
      <c r="K56" s="238"/>
      <c r="L56" s="238"/>
      <c r="M56" s="238"/>
      <c r="N56" s="238"/>
      <c r="O56" s="238"/>
      <c r="P56" s="238"/>
      <c r="Q56" s="238"/>
      <c r="R56" s="238"/>
      <c r="S56" s="238"/>
      <c r="T56" s="238"/>
      <c r="U56" s="238"/>
      <c r="V56" s="238"/>
      <c r="W56" s="239"/>
      <c r="X56" s="50"/>
      <c r="Y56" s="49"/>
      <c r="Z56" s="48"/>
    </row>
    <row r="57" spans="1:28" ht="26.85" customHeight="1">
      <c r="A57" s="44" t="s">
        <v>92</v>
      </c>
      <c r="B57" s="161" t="s">
        <v>126</v>
      </c>
      <c r="C57" s="162"/>
      <c r="D57" s="162"/>
      <c r="E57" s="162"/>
      <c r="F57" s="162"/>
      <c r="G57" s="162"/>
      <c r="H57" s="162"/>
      <c r="I57" s="162"/>
      <c r="J57" s="162"/>
      <c r="K57" s="162"/>
      <c r="L57" s="163"/>
      <c r="M57" s="164" t="s">
        <v>94</v>
      </c>
      <c r="N57" s="165"/>
      <c r="O57" s="161" t="s">
        <v>127</v>
      </c>
      <c r="P57" s="162"/>
      <c r="Q57" s="162"/>
      <c r="R57" s="162"/>
      <c r="S57" s="162"/>
      <c r="T57" s="162"/>
      <c r="U57" s="162"/>
      <c r="V57" s="162"/>
      <c r="W57" s="163"/>
    </row>
    <row r="58" spans="1:28" ht="24.6" customHeight="1">
      <c r="A58" s="44" t="s">
        <v>96</v>
      </c>
      <c r="B58" s="161" t="s">
        <v>97</v>
      </c>
      <c r="C58" s="162"/>
      <c r="D58" s="162"/>
      <c r="E58" s="162"/>
      <c r="F58" s="162"/>
      <c r="G58" s="162"/>
      <c r="H58" s="162"/>
      <c r="I58" s="162"/>
      <c r="J58" s="162"/>
      <c r="K58" s="162"/>
      <c r="L58" s="163"/>
      <c r="M58" s="164" t="s">
        <v>94</v>
      </c>
      <c r="N58" s="165"/>
      <c r="O58" s="161" t="s">
        <v>95</v>
      </c>
      <c r="P58" s="162"/>
      <c r="Q58" s="162"/>
      <c r="R58" s="162"/>
      <c r="S58" s="162"/>
      <c r="T58" s="162"/>
      <c r="U58" s="162"/>
      <c r="V58" s="162"/>
      <c r="W58" s="163"/>
    </row>
    <row r="59" spans="1:28" ht="27.6" customHeight="1">
      <c r="A59" s="44" t="s">
        <v>98</v>
      </c>
      <c r="B59" s="161" t="s">
        <v>97</v>
      </c>
      <c r="C59" s="162"/>
      <c r="D59" s="162"/>
      <c r="E59" s="162"/>
      <c r="F59" s="162"/>
      <c r="G59" s="162"/>
      <c r="H59" s="162"/>
      <c r="I59" s="162"/>
      <c r="J59" s="162"/>
      <c r="K59" s="162"/>
      <c r="L59" s="163"/>
      <c r="M59" s="164" t="s">
        <v>94</v>
      </c>
      <c r="N59" s="165"/>
      <c r="O59" s="161" t="s">
        <v>99</v>
      </c>
      <c r="P59" s="162"/>
      <c r="Q59" s="162"/>
      <c r="R59" s="162"/>
      <c r="S59" s="162"/>
      <c r="T59" s="162"/>
      <c r="U59" s="162"/>
      <c r="V59" s="162"/>
      <c r="W59" s="163"/>
    </row>
    <row r="60" spans="1:28" ht="13.5" customHeight="1">
      <c r="A60" s="237" t="s">
        <v>113</v>
      </c>
      <c r="B60" s="238"/>
      <c r="C60" s="238"/>
      <c r="D60" s="238"/>
      <c r="E60" s="238"/>
      <c r="F60" s="238"/>
      <c r="G60" s="238"/>
      <c r="H60" s="238"/>
      <c r="I60" s="238"/>
      <c r="J60" s="238"/>
      <c r="K60" s="238"/>
      <c r="L60" s="238"/>
      <c r="M60" s="238"/>
      <c r="N60" s="238"/>
      <c r="O60" s="238"/>
      <c r="P60" s="238"/>
      <c r="Q60" s="238"/>
      <c r="R60" s="238"/>
      <c r="S60" s="238"/>
      <c r="T60" s="238"/>
      <c r="U60" s="238"/>
      <c r="V60" s="238"/>
      <c r="W60" s="239"/>
    </row>
    <row r="61" spans="1:28" ht="21" customHeight="1">
      <c r="A61" s="32" t="s">
        <v>101</v>
      </c>
      <c r="B61" s="161" t="s">
        <v>102</v>
      </c>
      <c r="C61" s="162"/>
      <c r="D61" s="162"/>
      <c r="E61" s="162"/>
      <c r="F61" s="162"/>
      <c r="G61" s="162"/>
      <c r="H61" s="162"/>
      <c r="I61" s="162"/>
      <c r="J61" s="162"/>
      <c r="K61" s="162"/>
      <c r="L61" s="163"/>
      <c r="M61" s="164" t="s">
        <v>94</v>
      </c>
      <c r="N61" s="165"/>
      <c r="O61" s="161" t="s">
        <v>95</v>
      </c>
      <c r="P61" s="162"/>
      <c r="Q61" s="162"/>
      <c r="R61" s="162"/>
      <c r="S61" s="162"/>
      <c r="T61" s="162"/>
      <c r="U61" s="162"/>
      <c r="V61" s="162"/>
      <c r="W61" s="163"/>
    </row>
    <row r="62" spans="1:28" ht="13.5" customHeight="1">
      <c r="A62" s="207" t="s">
        <v>103</v>
      </c>
      <c r="B62" s="207"/>
      <c r="C62" s="207"/>
      <c r="D62" s="207"/>
      <c r="E62" s="207"/>
      <c r="F62" s="207"/>
      <c r="G62" s="207"/>
      <c r="H62" s="207"/>
      <c r="I62" s="207"/>
      <c r="J62" s="207"/>
      <c r="K62" s="207"/>
      <c r="L62" s="207"/>
      <c r="M62" s="207"/>
      <c r="N62" s="207"/>
      <c r="O62" s="207"/>
      <c r="P62" s="207"/>
      <c r="Q62" s="207"/>
      <c r="R62" s="207"/>
      <c r="S62" s="207"/>
      <c r="T62" s="207"/>
      <c r="U62" s="207"/>
      <c r="V62" s="207"/>
      <c r="W62" s="207"/>
    </row>
  </sheetData>
  <sheetProtection formatCells="0" formatColumns="0" formatRows="0" insertColumns="0" insertRows="0" insertHyperlinks="0" deleteColumns="0" deleteRows="0" sort="0" autoFilter="0" pivotTables="0"/>
  <mergeCells count="176">
    <mergeCell ref="A7:G7"/>
    <mergeCell ref="H7:S7"/>
    <mergeCell ref="T7:W7"/>
    <mergeCell ref="A1:B4"/>
    <mergeCell ref="C1:Q2"/>
    <mergeCell ref="R1:T1"/>
    <mergeCell ref="U1:W1"/>
    <mergeCell ref="R2:T2"/>
    <mergeCell ref="U2:W2"/>
    <mergeCell ref="C3:Q4"/>
    <mergeCell ref="R3:T3"/>
    <mergeCell ref="U3:W3"/>
    <mergeCell ref="R4:T4"/>
    <mergeCell ref="U4:W4"/>
    <mergeCell ref="A5:W5"/>
    <mergeCell ref="A6:W6"/>
    <mergeCell ref="A16:E17"/>
    <mergeCell ref="F16:I17"/>
    <mergeCell ref="J16:M17"/>
    <mergeCell ref="R16:T17"/>
    <mergeCell ref="U16:W17"/>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E23:I23"/>
    <mergeCell ref="J23:N23"/>
    <mergeCell ref="O23:W23"/>
    <mergeCell ref="A24:L24"/>
    <mergeCell ref="M24:W24"/>
    <mergeCell ref="A25:L25"/>
    <mergeCell ref="M25:W25"/>
    <mergeCell ref="A26:W26"/>
    <mergeCell ref="A18:W18"/>
    <mergeCell ref="A27:B27"/>
    <mergeCell ref="C27:G27"/>
    <mergeCell ref="H27:L27"/>
    <mergeCell ref="M27:R27"/>
    <mergeCell ref="S27:W27"/>
    <mergeCell ref="A28:B28"/>
    <mergeCell ref="C28:G28"/>
    <mergeCell ref="H28:L28"/>
    <mergeCell ref="A29:B29"/>
    <mergeCell ref="C29:G29"/>
    <mergeCell ref="H29:L29"/>
    <mergeCell ref="M29:R29"/>
    <mergeCell ref="M28:R28"/>
    <mergeCell ref="S28:W28"/>
    <mergeCell ref="G32:H33"/>
    <mergeCell ref="I32:L32"/>
    <mergeCell ref="M32:N33"/>
    <mergeCell ref="O32:Q33"/>
    <mergeCell ref="R32:W32"/>
    <mergeCell ref="I33:J33"/>
    <mergeCell ref="R33:W44"/>
    <mergeCell ref="G34:H34"/>
    <mergeCell ref="I34:J34"/>
    <mergeCell ref="S29:W29"/>
    <mergeCell ref="A30:W30"/>
    <mergeCell ref="G39:H39"/>
    <mergeCell ref="I39:J39"/>
    <mergeCell ref="M39:N39"/>
    <mergeCell ref="O39:Q39"/>
    <mergeCell ref="M38:N38"/>
    <mergeCell ref="O38:Q38"/>
    <mergeCell ref="M34:N34"/>
    <mergeCell ref="O34:Q34"/>
    <mergeCell ref="G35:H35"/>
    <mergeCell ref="I35:J35"/>
    <mergeCell ref="M35:N35"/>
    <mergeCell ref="O35:Q35"/>
    <mergeCell ref="G37:H37"/>
    <mergeCell ref="I37:J37"/>
    <mergeCell ref="M37:N37"/>
    <mergeCell ref="O37:Q37"/>
    <mergeCell ref="G38:H38"/>
    <mergeCell ref="I38:J38"/>
    <mergeCell ref="G36:H36"/>
    <mergeCell ref="I36:J36"/>
    <mergeCell ref="M36:N36"/>
    <mergeCell ref="O36:Q36"/>
    <mergeCell ref="A62:W62"/>
    <mergeCell ref="A21:N21"/>
    <mergeCell ref="O21:W22"/>
    <mergeCell ref="A22:D22"/>
    <mergeCell ref="E22:I22"/>
    <mergeCell ref="J22:N22"/>
    <mergeCell ref="A23:D23"/>
    <mergeCell ref="A49:W49"/>
    <mergeCell ref="A47:W47"/>
    <mergeCell ref="A60:W60"/>
    <mergeCell ref="B61:L61"/>
    <mergeCell ref="M61:N61"/>
    <mergeCell ref="O61:W61"/>
    <mergeCell ref="B58:L58"/>
    <mergeCell ref="M58:N58"/>
    <mergeCell ref="O58:W58"/>
    <mergeCell ref="A46:W46"/>
    <mergeCell ref="A48:W48"/>
    <mergeCell ref="A52:W52"/>
    <mergeCell ref="B53:C53"/>
    <mergeCell ref="D53:J53"/>
    <mergeCell ref="K53:R53"/>
    <mergeCell ref="S53:W53"/>
    <mergeCell ref="A56:W56"/>
    <mergeCell ref="A19:C19"/>
    <mergeCell ref="D19:G19"/>
    <mergeCell ref="H19:K19"/>
    <mergeCell ref="L19:O19"/>
    <mergeCell ref="P19:S19"/>
    <mergeCell ref="T19:W19"/>
    <mergeCell ref="B59:L59"/>
    <mergeCell ref="M59:N59"/>
    <mergeCell ref="O59:W59"/>
    <mergeCell ref="B57:L57"/>
    <mergeCell ref="M57:N57"/>
    <mergeCell ref="O57:W57"/>
    <mergeCell ref="B54:C54"/>
    <mergeCell ref="D54:J54"/>
    <mergeCell ref="K54:R54"/>
    <mergeCell ref="S54:W54"/>
    <mergeCell ref="B55:C55"/>
    <mergeCell ref="D55:J55"/>
    <mergeCell ref="G41:H41"/>
    <mergeCell ref="I41:J41"/>
    <mergeCell ref="M41:N41"/>
    <mergeCell ref="O41:Q41"/>
    <mergeCell ref="G42:H42"/>
    <mergeCell ref="I42:J42"/>
    <mergeCell ref="K55:R55"/>
    <mergeCell ref="S55:W55"/>
    <mergeCell ref="A50:W50"/>
    <mergeCell ref="A51:W51"/>
    <mergeCell ref="A20:C20"/>
    <mergeCell ref="D20:G20"/>
    <mergeCell ref="H20:K20"/>
    <mergeCell ref="L20:O20"/>
    <mergeCell ref="P20:S20"/>
    <mergeCell ref="T20:W20"/>
    <mergeCell ref="M42:N42"/>
    <mergeCell ref="O42:Q42"/>
    <mergeCell ref="G43:H43"/>
    <mergeCell ref="I43:J43"/>
    <mergeCell ref="M43:N43"/>
    <mergeCell ref="O43:Q43"/>
    <mergeCell ref="G44:H44"/>
    <mergeCell ref="I44:J44"/>
    <mergeCell ref="M44:N44"/>
    <mergeCell ref="O44:Q44"/>
    <mergeCell ref="G40:H40"/>
    <mergeCell ref="I40:J40"/>
    <mergeCell ref="M40:N40"/>
    <mergeCell ref="O40:Q40"/>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E28C4E1-5DF1-45CB-955C-29339B0D22EB}">
          <x14:formula1>
            <xm:f>lista!$J$1:$J$4</xm:f>
          </x14:formula1>
          <xm:sqref>A8:G8</xm:sqref>
        </x14:dataValidation>
        <x14:dataValidation type="list" allowBlank="1" showInputMessage="1" showErrorMessage="1" xr:uid="{2436B933-7EB5-4361-9371-3845AEC992C5}">
          <x14:formula1>
            <xm:f>lista!$H$1:$H$20</xm:f>
          </x14:formula1>
          <xm:sqref>H8:S8</xm:sqref>
        </x14:dataValidation>
        <x14:dataValidation type="list" allowBlank="1" showInputMessage="1" showErrorMessage="1" xr:uid="{C5BF7725-1D72-402C-8A3D-D67D23F4B032}">
          <x14:formula1>
            <xm:f>lista!$I$1:$I$20</xm:f>
          </x14:formula1>
          <xm:sqref>T8:W8</xm:sqref>
        </x14:dataValidation>
        <x14:dataValidation type="list" allowBlank="1" showInputMessage="1" showErrorMessage="1" xr:uid="{8B68C031-B199-4642-9E17-FCA9703C55C5}">
          <x14:formula1>
            <xm:f>lista!$G$1:$G$10</xm:f>
          </x14:formula1>
          <xm:sqref>A13:D13</xm:sqref>
        </x14:dataValidation>
        <x14:dataValidation type="list" allowBlank="1" showInputMessage="1" showErrorMessage="1" xr:uid="{8B884881-0BF6-43DB-A112-3E0ED9AB3F87}">
          <x14:formula1>
            <xm:f>lista!$B$1:$B$7</xm:f>
          </x14:formula1>
          <xm:sqref>F16:I17</xm:sqref>
        </x14:dataValidation>
        <x14:dataValidation type="list" allowBlank="1" showInputMessage="1" showErrorMessage="1" xr:uid="{F9F5F423-84F6-4065-9582-04EB0801F56F}">
          <x14:formula1>
            <xm:f>lista!$L$1:$L$2</xm:f>
          </x14:formula1>
          <xm:sqref>A20:C20</xm:sqref>
        </x14:dataValidation>
        <x14:dataValidation type="list" allowBlank="1" showInputMessage="1" showErrorMessage="1" xr:uid="{2A502F08-73CB-4431-9AA0-54D6EB61F0ED}">
          <x14:formula1>
            <xm:f>lista!$F$1:$F$8</xm:f>
          </x14:formula1>
          <xm:sqref>D20:G20</xm:sqref>
        </x14:dataValidation>
        <x14:dataValidation type="list" allowBlank="1" showInputMessage="1" showErrorMessage="1" xr:uid="{D7B9AAD2-34E9-4B8A-AE6E-C0C33EBA5B0C}">
          <x14:formula1>
            <xm:f>lista!$D$1:$D$2</xm:f>
          </x14:formula1>
          <xm:sqref>L20:O20</xm:sqref>
        </x14:dataValidation>
        <x14:dataValidation type="list" allowBlank="1" showInputMessage="1" showErrorMessage="1" xr:uid="{60561F7E-7C95-497D-B7D2-34F99721350D}">
          <x14:formula1>
            <xm:f>lista!$C$1:$C$2</xm:f>
          </x14:formula1>
          <xm:sqref>P20:S20</xm:sqref>
        </x14:dataValidation>
        <x14:dataValidation type="list" allowBlank="1" showInputMessage="1" showErrorMessage="1" xr:uid="{CF5AFC72-7CA4-45ED-A6E5-059F31752023}">
          <x14:formula1>
            <xm:f>lista!$E$1:$E$2</xm:f>
          </x14:formula1>
          <xm:sqref>T20:W20</xm:sqref>
        </x14:dataValidation>
        <x14:dataValidation type="list" allowBlank="1" showInputMessage="1" showErrorMessage="1" xr:uid="{DA48A100-0695-49A2-913E-1AF20424B3E6}">
          <x14:formula1>
            <xm:f>lista!$A$1:$A$12</xm:f>
          </x14:formula1>
          <xm:sqref>F11:N11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5489D-A58D-4A48-8FC3-62CAA8A69133}">
  <sheetPr>
    <pageSetUpPr fitToPage="1"/>
  </sheetPr>
  <dimension ref="A1:AB74"/>
  <sheetViews>
    <sheetView showGridLines="0" view="pageBreakPreview" topLeftCell="A23" zoomScale="70" zoomScaleNormal="100" zoomScaleSheetLayoutView="70" workbookViewId="0">
      <selection activeCell="A11" sqref="A11:E11"/>
    </sheetView>
  </sheetViews>
  <sheetFormatPr defaultColWidth="4.75" defaultRowHeight="13.5" customHeight="1"/>
  <cols>
    <col min="1" max="2" width="13.25" style="45" customWidth="1"/>
    <col min="3" max="3" width="11.75" style="47" customWidth="1"/>
    <col min="4" max="4" width="10.75" style="47" customWidth="1"/>
    <col min="5" max="5" width="10.5" style="45" customWidth="1"/>
    <col min="6" max="6" width="9.875" style="45" customWidth="1"/>
    <col min="7" max="7" width="6.875" style="45" customWidth="1"/>
    <col min="8" max="8" width="15.375" style="45" customWidth="1"/>
    <col min="9" max="9" width="13.75" style="45" customWidth="1"/>
    <col min="10" max="10" width="13.25" style="45" customWidth="1"/>
    <col min="11" max="11" width="6.875" style="45" customWidth="1"/>
    <col min="12" max="12" width="11.125" style="45" customWidth="1"/>
    <col min="13" max="13" width="9.625" style="45" customWidth="1"/>
    <col min="14" max="14" width="11.125" style="45" customWidth="1"/>
    <col min="15" max="17" width="6.875" style="45" customWidth="1"/>
    <col min="18" max="18" width="13.875" style="45" customWidth="1"/>
    <col min="19" max="19" width="9.375" style="45" customWidth="1"/>
    <col min="20" max="20" width="9.5" style="45" customWidth="1"/>
    <col min="21" max="22" width="6.875" style="45" customWidth="1"/>
    <col min="23" max="23" width="20.375" style="45" customWidth="1"/>
    <col min="24" max="24" width="38.125" style="45" customWidth="1"/>
    <col min="25" max="25" width="10.875" style="45" customWidth="1"/>
    <col min="26" max="26" width="27.5" style="45" customWidth="1"/>
    <col min="27" max="27" width="15.25" style="46" customWidth="1"/>
    <col min="28" max="28" width="4.75" style="46"/>
    <col min="29" max="16384" width="4.75" style="45"/>
  </cols>
  <sheetData>
    <row r="1" spans="1:26" ht="25.15" customHeight="1">
      <c r="A1" s="262"/>
      <c r="B1" s="262"/>
      <c r="C1" s="184" t="s">
        <v>0</v>
      </c>
      <c r="D1" s="184"/>
      <c r="E1" s="184"/>
      <c r="F1" s="184"/>
      <c r="G1" s="184"/>
      <c r="H1" s="184"/>
      <c r="I1" s="184"/>
      <c r="J1" s="184"/>
      <c r="K1" s="184"/>
      <c r="L1" s="184"/>
      <c r="M1" s="184"/>
      <c r="N1" s="184"/>
      <c r="O1" s="184"/>
      <c r="P1" s="184"/>
      <c r="Q1" s="184"/>
      <c r="R1" s="184" t="s">
        <v>1</v>
      </c>
      <c r="S1" s="184"/>
      <c r="T1" s="184"/>
      <c r="U1" s="184" t="s">
        <v>2</v>
      </c>
      <c r="V1" s="184"/>
      <c r="W1" s="184"/>
    </row>
    <row r="2" spans="1:26" ht="24" customHeight="1">
      <c r="A2" s="262"/>
      <c r="B2" s="262"/>
      <c r="C2" s="184"/>
      <c r="D2" s="184"/>
      <c r="E2" s="184"/>
      <c r="F2" s="184"/>
      <c r="G2" s="184"/>
      <c r="H2" s="184"/>
      <c r="I2" s="184"/>
      <c r="J2" s="184"/>
      <c r="K2" s="184"/>
      <c r="L2" s="184"/>
      <c r="M2" s="184"/>
      <c r="N2" s="184"/>
      <c r="O2" s="184"/>
      <c r="P2" s="184"/>
      <c r="Q2" s="184"/>
      <c r="R2" s="184" t="s">
        <v>3</v>
      </c>
      <c r="S2" s="184"/>
      <c r="T2" s="184"/>
      <c r="U2" s="185" t="s">
        <v>4</v>
      </c>
      <c r="V2" s="185"/>
      <c r="W2" s="185"/>
    </row>
    <row r="3" spans="1:26" ht="19.899999999999999" customHeight="1">
      <c r="A3" s="262"/>
      <c r="B3" s="262"/>
      <c r="C3" s="184" t="s">
        <v>5</v>
      </c>
      <c r="D3" s="184"/>
      <c r="E3" s="184"/>
      <c r="F3" s="184"/>
      <c r="G3" s="184"/>
      <c r="H3" s="184"/>
      <c r="I3" s="184"/>
      <c r="J3" s="184"/>
      <c r="K3" s="184"/>
      <c r="L3" s="184"/>
      <c r="M3" s="184"/>
      <c r="N3" s="184"/>
      <c r="O3" s="184"/>
      <c r="P3" s="184"/>
      <c r="Q3" s="184"/>
      <c r="R3" s="184" t="s">
        <v>6</v>
      </c>
      <c r="S3" s="184"/>
      <c r="T3" s="184"/>
      <c r="U3" s="184" t="s">
        <v>7</v>
      </c>
      <c r="V3" s="184"/>
      <c r="W3" s="184"/>
    </row>
    <row r="4" spans="1:26" ht="25.9" customHeight="1">
      <c r="A4" s="262"/>
      <c r="B4" s="262"/>
      <c r="C4" s="184"/>
      <c r="D4" s="184"/>
      <c r="E4" s="184"/>
      <c r="F4" s="184"/>
      <c r="G4" s="184"/>
      <c r="H4" s="184"/>
      <c r="I4" s="184"/>
      <c r="J4" s="184"/>
      <c r="K4" s="184"/>
      <c r="L4" s="184"/>
      <c r="M4" s="184"/>
      <c r="N4" s="184"/>
      <c r="O4" s="184"/>
      <c r="P4" s="184"/>
      <c r="Q4" s="184"/>
      <c r="R4" s="184" t="s">
        <v>8</v>
      </c>
      <c r="S4" s="184"/>
      <c r="T4" s="184"/>
      <c r="U4" s="186">
        <v>45533</v>
      </c>
      <c r="V4" s="184"/>
      <c r="W4" s="184"/>
    </row>
    <row r="5" spans="1:26" ht="9" customHeight="1">
      <c r="A5" s="256"/>
      <c r="B5" s="257"/>
      <c r="C5" s="257"/>
      <c r="D5" s="257"/>
      <c r="E5" s="257"/>
      <c r="F5" s="257"/>
      <c r="G5" s="257"/>
      <c r="H5" s="257"/>
      <c r="I5" s="257"/>
      <c r="J5" s="257"/>
      <c r="K5" s="257"/>
      <c r="L5" s="257"/>
      <c r="M5" s="257"/>
      <c r="N5" s="257"/>
      <c r="O5" s="257"/>
      <c r="P5" s="257"/>
      <c r="Q5" s="257"/>
      <c r="R5" s="257"/>
      <c r="S5" s="257"/>
      <c r="T5" s="257"/>
      <c r="U5" s="257"/>
      <c r="V5" s="257"/>
      <c r="W5" s="258"/>
    </row>
    <row r="6" spans="1:26" ht="18.600000000000001" customHeight="1">
      <c r="A6" s="295" t="s">
        <v>9</v>
      </c>
      <c r="B6" s="296"/>
      <c r="C6" s="296"/>
      <c r="D6" s="296"/>
      <c r="E6" s="296"/>
      <c r="F6" s="296"/>
      <c r="G6" s="296"/>
      <c r="H6" s="296"/>
      <c r="I6" s="296"/>
      <c r="J6" s="296"/>
      <c r="K6" s="296"/>
      <c r="L6" s="296"/>
      <c r="M6" s="296"/>
      <c r="N6" s="296"/>
      <c r="O6" s="296"/>
      <c r="P6" s="296"/>
      <c r="Q6" s="296"/>
      <c r="R6" s="296"/>
      <c r="S6" s="296"/>
      <c r="T6" s="296"/>
      <c r="U6" s="296"/>
      <c r="V6" s="296"/>
      <c r="W6" s="297"/>
    </row>
    <row r="7" spans="1:26" ht="16.899999999999999" customHeight="1">
      <c r="A7" s="256" t="s">
        <v>10</v>
      </c>
      <c r="B7" s="257"/>
      <c r="C7" s="257"/>
      <c r="D7" s="257"/>
      <c r="E7" s="257"/>
      <c r="F7" s="257"/>
      <c r="G7" s="258"/>
      <c r="H7" s="256" t="s">
        <v>11</v>
      </c>
      <c r="I7" s="257"/>
      <c r="J7" s="257"/>
      <c r="K7" s="257"/>
      <c r="L7" s="257"/>
      <c r="M7" s="257"/>
      <c r="N7" s="257"/>
      <c r="O7" s="257"/>
      <c r="P7" s="257"/>
      <c r="Q7" s="257"/>
      <c r="R7" s="257"/>
      <c r="S7" s="258"/>
      <c r="T7" s="256" t="s">
        <v>12</v>
      </c>
      <c r="U7" s="257"/>
      <c r="V7" s="257"/>
      <c r="W7" s="258"/>
    </row>
    <row r="8" spans="1:26" ht="26.65" customHeight="1">
      <c r="A8" s="175" t="s">
        <v>13</v>
      </c>
      <c r="B8" s="176"/>
      <c r="C8" s="176"/>
      <c r="D8" s="176"/>
      <c r="E8" s="176"/>
      <c r="F8" s="176"/>
      <c r="G8" s="177"/>
      <c r="H8" s="175" t="s">
        <v>14</v>
      </c>
      <c r="I8" s="176"/>
      <c r="J8" s="176"/>
      <c r="K8" s="176"/>
      <c r="L8" s="176"/>
      <c r="M8" s="176"/>
      <c r="N8" s="176"/>
      <c r="O8" s="176"/>
      <c r="P8" s="176"/>
      <c r="Q8" s="176"/>
      <c r="R8" s="176"/>
      <c r="S8" s="177"/>
      <c r="T8" s="175" t="s">
        <v>15</v>
      </c>
      <c r="U8" s="176"/>
      <c r="V8" s="176"/>
      <c r="W8" s="177"/>
    </row>
    <row r="9" spans="1:26" ht="19.149999999999999" customHeight="1">
      <c r="A9" s="295" t="s">
        <v>16</v>
      </c>
      <c r="B9" s="296"/>
      <c r="C9" s="296"/>
      <c r="D9" s="296"/>
      <c r="E9" s="296"/>
      <c r="F9" s="296"/>
      <c r="G9" s="296"/>
      <c r="H9" s="296"/>
      <c r="I9" s="296"/>
      <c r="J9" s="296"/>
      <c r="K9" s="296"/>
      <c r="L9" s="296"/>
      <c r="M9" s="296"/>
      <c r="N9" s="296"/>
      <c r="O9" s="296"/>
      <c r="P9" s="296"/>
      <c r="Q9" s="296"/>
      <c r="R9" s="296"/>
      <c r="S9" s="296"/>
      <c r="T9" s="296"/>
      <c r="U9" s="296"/>
      <c r="V9" s="296"/>
      <c r="W9" s="297"/>
    </row>
    <row r="10" spans="1:26" ht="15" customHeight="1">
      <c r="A10" s="262" t="s">
        <v>17</v>
      </c>
      <c r="B10" s="262"/>
      <c r="C10" s="262"/>
      <c r="D10" s="262"/>
      <c r="E10" s="262"/>
      <c r="F10" s="256" t="s">
        <v>18</v>
      </c>
      <c r="G10" s="257"/>
      <c r="H10" s="257"/>
      <c r="I10" s="257"/>
      <c r="J10" s="257"/>
      <c r="K10" s="257"/>
      <c r="L10" s="257"/>
      <c r="M10" s="257"/>
      <c r="N10" s="258"/>
      <c r="O10" s="256" t="s">
        <v>19</v>
      </c>
      <c r="P10" s="257"/>
      <c r="Q10" s="257"/>
      <c r="R10" s="257"/>
      <c r="S10" s="257"/>
      <c r="T10" s="258"/>
      <c r="U10" s="256" t="s">
        <v>3</v>
      </c>
      <c r="V10" s="257"/>
      <c r="W10" s="258"/>
    </row>
    <row r="11" spans="1:26" ht="34.9" customHeight="1">
      <c r="A11" s="154" t="s">
        <v>128</v>
      </c>
      <c r="B11" s="154"/>
      <c r="C11" s="154"/>
      <c r="D11" s="154"/>
      <c r="E11" s="154"/>
      <c r="F11" s="169" t="s">
        <v>21</v>
      </c>
      <c r="G11" s="170"/>
      <c r="H11" s="170"/>
      <c r="I11" s="170"/>
      <c r="J11" s="170"/>
      <c r="K11" s="170"/>
      <c r="L11" s="170"/>
      <c r="M11" s="170"/>
      <c r="N11" s="171"/>
      <c r="O11" s="178" t="s">
        <v>129</v>
      </c>
      <c r="P11" s="179"/>
      <c r="Q11" s="179"/>
      <c r="R11" s="179"/>
      <c r="S11" s="179"/>
      <c r="T11" s="180"/>
      <c r="U11" s="172" t="s">
        <v>116</v>
      </c>
      <c r="V11" s="173"/>
      <c r="W11" s="174"/>
    </row>
    <row r="12" spans="1:26" ht="49.9" customHeight="1">
      <c r="A12" s="262" t="s">
        <v>24</v>
      </c>
      <c r="B12" s="262"/>
      <c r="C12" s="262"/>
      <c r="D12" s="262"/>
      <c r="E12" s="262" t="s">
        <v>25</v>
      </c>
      <c r="F12" s="262"/>
      <c r="G12" s="262"/>
      <c r="H12" s="262"/>
      <c r="I12" s="262"/>
      <c r="J12" s="262"/>
      <c r="K12" s="262"/>
      <c r="L12" s="262"/>
      <c r="M12" s="264" t="s">
        <v>26</v>
      </c>
      <c r="N12" s="264"/>
      <c r="O12" s="264"/>
      <c r="P12" s="264"/>
      <c r="Q12" s="264"/>
      <c r="R12" s="262" t="s">
        <v>27</v>
      </c>
      <c r="S12" s="262"/>
      <c r="T12" s="262"/>
      <c r="U12" s="262"/>
      <c r="V12" s="262"/>
      <c r="W12" s="262"/>
    </row>
    <row r="13" spans="1:26" ht="81.599999999999994" customHeight="1">
      <c r="A13" s="159" t="s">
        <v>28</v>
      </c>
      <c r="B13" s="159"/>
      <c r="C13" s="159"/>
      <c r="D13" s="159"/>
      <c r="E13" s="154" t="s">
        <v>28</v>
      </c>
      <c r="F13" s="154"/>
      <c r="G13" s="154"/>
      <c r="H13" s="154"/>
      <c r="I13" s="154"/>
      <c r="J13" s="154"/>
      <c r="K13" s="154"/>
      <c r="L13" s="154"/>
      <c r="M13" s="154" t="s">
        <v>28</v>
      </c>
      <c r="N13" s="154"/>
      <c r="O13" s="154"/>
      <c r="P13" s="154"/>
      <c r="Q13" s="154"/>
      <c r="R13" s="154" t="s">
        <v>28</v>
      </c>
      <c r="S13" s="154"/>
      <c r="T13" s="154"/>
      <c r="U13" s="154"/>
      <c r="V13" s="154"/>
      <c r="W13" s="154"/>
    </row>
    <row r="14" spans="1:26" ht="12" customHeight="1">
      <c r="A14" s="271" t="s">
        <v>29</v>
      </c>
      <c r="B14" s="272"/>
      <c r="C14" s="272"/>
      <c r="D14" s="272"/>
      <c r="E14" s="273"/>
      <c r="F14" s="265" t="s">
        <v>30</v>
      </c>
      <c r="G14" s="266"/>
      <c r="H14" s="266"/>
      <c r="I14" s="267"/>
      <c r="J14" s="271" t="s">
        <v>31</v>
      </c>
      <c r="K14" s="272"/>
      <c r="L14" s="272"/>
      <c r="M14" s="273"/>
      <c r="N14" s="256" t="s">
        <v>32</v>
      </c>
      <c r="O14" s="257"/>
      <c r="P14" s="257"/>
      <c r="Q14" s="257"/>
      <c r="R14" s="257"/>
      <c r="S14" s="257"/>
      <c r="T14" s="257"/>
      <c r="U14" s="257"/>
      <c r="V14" s="257"/>
      <c r="W14" s="258"/>
      <c r="X14" s="83"/>
      <c r="Y14" s="83"/>
      <c r="Z14" s="83"/>
    </row>
    <row r="15" spans="1:26" ht="64.900000000000006" customHeight="1">
      <c r="A15" s="274"/>
      <c r="B15" s="275"/>
      <c r="C15" s="275"/>
      <c r="D15" s="275"/>
      <c r="E15" s="276"/>
      <c r="F15" s="268"/>
      <c r="G15" s="269"/>
      <c r="H15" s="269"/>
      <c r="I15" s="270"/>
      <c r="J15" s="274"/>
      <c r="K15" s="275"/>
      <c r="L15" s="275"/>
      <c r="M15" s="276"/>
      <c r="N15" s="256" t="s">
        <v>33</v>
      </c>
      <c r="O15" s="257"/>
      <c r="P15" s="257"/>
      <c r="Q15" s="258"/>
      <c r="R15" s="277" t="s">
        <v>34</v>
      </c>
      <c r="S15" s="278"/>
      <c r="T15" s="279"/>
      <c r="U15" s="277" t="s">
        <v>35</v>
      </c>
      <c r="V15" s="278"/>
      <c r="W15" s="279"/>
      <c r="X15" s="83"/>
      <c r="Y15" s="83"/>
      <c r="Z15" s="83"/>
    </row>
    <row r="16" spans="1:26" ht="25.9" customHeight="1">
      <c r="A16" s="154" t="s">
        <v>130</v>
      </c>
      <c r="B16" s="154"/>
      <c r="C16" s="154"/>
      <c r="D16" s="154"/>
      <c r="E16" s="154"/>
      <c r="F16" s="160" t="s">
        <v>37</v>
      </c>
      <c r="G16" s="160"/>
      <c r="H16" s="160"/>
      <c r="I16" s="160"/>
      <c r="J16" s="160">
        <v>0.84</v>
      </c>
      <c r="K16" s="160"/>
      <c r="L16" s="160"/>
      <c r="M16" s="160"/>
      <c r="N16" s="84" t="s">
        <v>38</v>
      </c>
      <c r="O16" s="84" t="s">
        <v>39</v>
      </c>
      <c r="P16" s="84" t="s">
        <v>40</v>
      </c>
      <c r="Q16" s="84" t="s">
        <v>41</v>
      </c>
      <c r="R16" s="154" t="s">
        <v>28</v>
      </c>
      <c r="S16" s="154"/>
      <c r="T16" s="154"/>
      <c r="U16" s="200" t="s">
        <v>28</v>
      </c>
      <c r="V16" s="200"/>
      <c r="W16" s="200"/>
    </row>
    <row r="17" spans="1:26" ht="37.15" customHeight="1">
      <c r="A17" s="154"/>
      <c r="B17" s="154"/>
      <c r="C17" s="154"/>
      <c r="D17" s="154"/>
      <c r="E17" s="154"/>
      <c r="F17" s="160"/>
      <c r="G17" s="160"/>
      <c r="H17" s="160"/>
      <c r="I17" s="160"/>
      <c r="J17" s="160"/>
      <c r="K17" s="160"/>
      <c r="L17" s="160"/>
      <c r="M17" s="160"/>
      <c r="N17" s="34" t="s">
        <v>28</v>
      </c>
      <c r="O17" s="34" t="s">
        <v>28</v>
      </c>
      <c r="P17" s="34" t="s">
        <v>28</v>
      </c>
      <c r="Q17" s="34" t="s">
        <v>28</v>
      </c>
      <c r="R17" s="154"/>
      <c r="S17" s="154"/>
      <c r="T17" s="154"/>
      <c r="U17" s="200"/>
      <c r="V17" s="200"/>
      <c r="W17" s="200"/>
    </row>
    <row r="18" spans="1:26" ht="18" customHeight="1">
      <c r="A18" s="295"/>
      <c r="B18" s="296"/>
      <c r="C18" s="296"/>
      <c r="D18" s="296"/>
      <c r="E18" s="296"/>
      <c r="F18" s="296"/>
      <c r="G18" s="296"/>
      <c r="H18" s="296"/>
      <c r="I18" s="296"/>
      <c r="J18" s="296"/>
      <c r="K18" s="296"/>
      <c r="L18" s="296"/>
      <c r="M18" s="296"/>
      <c r="N18" s="296"/>
      <c r="O18" s="296"/>
      <c r="P18" s="296"/>
      <c r="Q18" s="296"/>
      <c r="R18" s="296"/>
      <c r="S18" s="296"/>
      <c r="T18" s="296"/>
      <c r="U18" s="296"/>
      <c r="V18" s="296"/>
      <c r="W18" s="297"/>
      <c r="Y18" s="45" t="s">
        <v>43</v>
      </c>
    </row>
    <row r="19" spans="1:26" ht="34.9" customHeight="1">
      <c r="A19" s="181" t="s">
        <v>44</v>
      </c>
      <c r="B19" s="182"/>
      <c r="C19" s="183"/>
      <c r="D19" s="181" t="s">
        <v>45</v>
      </c>
      <c r="E19" s="182"/>
      <c r="F19" s="182"/>
      <c r="G19" s="183"/>
      <c r="H19" s="181" t="s">
        <v>46</v>
      </c>
      <c r="I19" s="182"/>
      <c r="J19" s="182"/>
      <c r="K19" s="183"/>
      <c r="L19" s="166" t="s">
        <v>47</v>
      </c>
      <c r="M19" s="167"/>
      <c r="N19" s="167"/>
      <c r="O19" s="168"/>
      <c r="P19" s="181" t="s">
        <v>48</v>
      </c>
      <c r="Q19" s="182"/>
      <c r="R19" s="182"/>
      <c r="S19" s="183"/>
      <c r="T19" s="166" t="s">
        <v>49</v>
      </c>
      <c r="U19" s="167"/>
      <c r="V19" s="167"/>
      <c r="W19" s="168"/>
    </row>
    <row r="20" spans="1:26" ht="28.5" customHeight="1">
      <c r="A20" s="228" t="s">
        <v>50</v>
      </c>
      <c r="B20" s="229"/>
      <c r="C20" s="230"/>
      <c r="D20" s="228" t="s">
        <v>51</v>
      </c>
      <c r="E20" s="229"/>
      <c r="F20" s="229"/>
      <c r="G20" s="230"/>
      <c r="H20" s="228">
        <v>0.95</v>
      </c>
      <c r="I20" s="229"/>
      <c r="J20" s="229"/>
      <c r="K20" s="230"/>
      <c r="L20" s="169" t="s">
        <v>131</v>
      </c>
      <c r="M20" s="170"/>
      <c r="N20" s="170"/>
      <c r="O20" s="171"/>
      <c r="P20" s="228" t="s">
        <v>53</v>
      </c>
      <c r="Q20" s="229"/>
      <c r="R20" s="229"/>
      <c r="S20" s="230"/>
      <c r="T20" s="169" t="s">
        <v>120</v>
      </c>
      <c r="U20" s="170"/>
      <c r="V20" s="170"/>
      <c r="W20" s="171"/>
    </row>
    <row r="21" spans="1:26" ht="36.6" customHeight="1">
      <c r="A21" s="221" t="s">
        <v>55</v>
      </c>
      <c r="B21" s="222"/>
      <c r="C21" s="222"/>
      <c r="D21" s="222"/>
      <c r="E21" s="222"/>
      <c r="F21" s="222"/>
      <c r="G21" s="222"/>
      <c r="H21" s="222"/>
      <c r="I21" s="222"/>
      <c r="J21" s="222"/>
      <c r="K21" s="222"/>
      <c r="L21" s="222"/>
      <c r="M21" s="222"/>
      <c r="N21" s="223"/>
      <c r="O21" s="194" t="s">
        <v>56</v>
      </c>
      <c r="P21" s="195"/>
      <c r="Q21" s="195"/>
      <c r="R21" s="195"/>
      <c r="S21" s="195"/>
      <c r="T21" s="195"/>
      <c r="U21" s="195"/>
      <c r="V21" s="195"/>
      <c r="W21" s="196"/>
    </row>
    <row r="22" spans="1:26" ht="26.45" customHeight="1">
      <c r="A22" s="208" t="s">
        <v>57</v>
      </c>
      <c r="B22" s="209"/>
      <c r="C22" s="209"/>
      <c r="D22" s="210"/>
      <c r="E22" s="214" t="s">
        <v>58</v>
      </c>
      <c r="F22" s="215"/>
      <c r="G22" s="215"/>
      <c r="H22" s="215"/>
      <c r="I22" s="216"/>
      <c r="J22" s="211" t="s">
        <v>59</v>
      </c>
      <c r="K22" s="212"/>
      <c r="L22" s="212"/>
      <c r="M22" s="212"/>
      <c r="N22" s="213"/>
      <c r="O22" s="197"/>
      <c r="P22" s="198"/>
      <c r="Q22" s="198"/>
      <c r="R22" s="198"/>
      <c r="S22" s="198"/>
      <c r="T22" s="198"/>
      <c r="U22" s="198"/>
      <c r="V22" s="198"/>
      <c r="W22" s="199"/>
    </row>
    <row r="23" spans="1:26" ht="61.15" customHeight="1">
      <c r="A23" s="217">
        <v>0.95</v>
      </c>
      <c r="B23" s="176"/>
      <c r="C23" s="176"/>
      <c r="D23" s="177"/>
      <c r="E23" s="175" t="s">
        <v>132</v>
      </c>
      <c r="F23" s="176"/>
      <c r="G23" s="176"/>
      <c r="H23" s="176"/>
      <c r="I23" s="177"/>
      <c r="J23" s="218" t="s">
        <v>133</v>
      </c>
      <c r="K23" s="219"/>
      <c r="L23" s="219"/>
      <c r="M23" s="219"/>
      <c r="N23" s="220"/>
      <c r="O23" s="169" t="s">
        <v>134</v>
      </c>
      <c r="P23" s="170"/>
      <c r="Q23" s="170"/>
      <c r="R23" s="170"/>
      <c r="S23" s="170"/>
      <c r="T23" s="170"/>
      <c r="U23" s="170"/>
      <c r="V23" s="170"/>
      <c r="W23" s="171"/>
    </row>
    <row r="24" spans="1:26" ht="43.9" customHeight="1">
      <c r="A24" s="153" t="s">
        <v>63</v>
      </c>
      <c r="B24" s="153"/>
      <c r="C24" s="153"/>
      <c r="D24" s="153"/>
      <c r="E24" s="153"/>
      <c r="F24" s="153"/>
      <c r="G24" s="153"/>
      <c r="H24" s="153"/>
      <c r="I24" s="153"/>
      <c r="J24" s="153"/>
      <c r="K24" s="153"/>
      <c r="L24" s="153"/>
      <c r="M24" s="153" t="s">
        <v>64</v>
      </c>
      <c r="N24" s="153"/>
      <c r="O24" s="153"/>
      <c r="P24" s="153"/>
      <c r="Q24" s="153"/>
      <c r="R24" s="153"/>
      <c r="S24" s="153"/>
      <c r="T24" s="153"/>
      <c r="U24" s="153"/>
      <c r="V24" s="153"/>
      <c r="W24" s="153"/>
    </row>
    <row r="25" spans="1:26" ht="180.6" customHeight="1">
      <c r="A25" s="154" t="s">
        <v>135</v>
      </c>
      <c r="B25" s="154"/>
      <c r="C25" s="154"/>
      <c r="D25" s="154"/>
      <c r="E25" s="154"/>
      <c r="F25" s="154"/>
      <c r="G25" s="154"/>
      <c r="H25" s="154"/>
      <c r="I25" s="154"/>
      <c r="J25" s="154"/>
      <c r="K25" s="154"/>
      <c r="L25" s="154"/>
      <c r="M25" s="154" t="s">
        <v>136</v>
      </c>
      <c r="N25" s="154"/>
      <c r="O25" s="154"/>
      <c r="P25" s="154"/>
      <c r="Q25" s="154"/>
      <c r="R25" s="154"/>
      <c r="S25" s="154"/>
      <c r="T25" s="154"/>
      <c r="U25" s="154"/>
      <c r="V25" s="154"/>
      <c r="W25" s="154"/>
      <c r="Z25" s="81"/>
    </row>
    <row r="26" spans="1:26" ht="19.149999999999999" customHeight="1">
      <c r="A26" s="295" t="s">
        <v>67</v>
      </c>
      <c r="B26" s="296"/>
      <c r="C26" s="296"/>
      <c r="D26" s="296"/>
      <c r="E26" s="296"/>
      <c r="F26" s="296"/>
      <c r="G26" s="296"/>
      <c r="H26" s="296"/>
      <c r="I26" s="296"/>
      <c r="J26" s="296"/>
      <c r="K26" s="296"/>
      <c r="L26" s="296"/>
      <c r="M26" s="296"/>
      <c r="N26" s="296"/>
      <c r="O26" s="296"/>
      <c r="P26" s="296"/>
      <c r="Q26" s="296"/>
      <c r="R26" s="296"/>
      <c r="S26" s="296"/>
      <c r="T26" s="296"/>
      <c r="U26" s="296"/>
      <c r="V26" s="296"/>
      <c r="W26" s="297"/>
    </row>
    <row r="27" spans="1:26" ht="19.149999999999999" customHeight="1">
      <c r="A27" s="298" t="s">
        <v>68</v>
      </c>
      <c r="B27" s="299"/>
      <c r="C27" s="277" t="s">
        <v>69</v>
      </c>
      <c r="D27" s="278"/>
      <c r="E27" s="278"/>
      <c r="F27" s="278"/>
      <c r="G27" s="279"/>
      <c r="H27" s="256" t="s">
        <v>70</v>
      </c>
      <c r="I27" s="257"/>
      <c r="J27" s="257"/>
      <c r="K27" s="257"/>
      <c r="L27" s="258"/>
      <c r="M27" s="256" t="s">
        <v>71</v>
      </c>
      <c r="N27" s="257"/>
      <c r="O27" s="257"/>
      <c r="P27" s="257"/>
      <c r="Q27" s="257"/>
      <c r="R27" s="258"/>
      <c r="S27" s="277" t="s">
        <v>72</v>
      </c>
      <c r="T27" s="278"/>
      <c r="U27" s="278"/>
      <c r="V27" s="278"/>
      <c r="W27" s="279"/>
    </row>
    <row r="28" spans="1:26" ht="19.149999999999999" customHeight="1">
      <c r="A28" s="300" t="s">
        <v>137</v>
      </c>
      <c r="B28" s="301"/>
      <c r="C28" s="304">
        <v>0</v>
      </c>
      <c r="D28" s="305"/>
      <c r="E28" s="305"/>
      <c r="F28" s="305"/>
      <c r="G28" s="306"/>
      <c r="H28" s="310">
        <v>0</v>
      </c>
      <c r="I28" s="311"/>
      <c r="J28" s="311"/>
      <c r="K28" s="311"/>
      <c r="L28" s="312"/>
      <c r="M28" s="310">
        <f>N55</f>
        <v>0</v>
      </c>
      <c r="N28" s="311"/>
      <c r="O28" s="311"/>
      <c r="P28" s="311"/>
      <c r="Q28" s="311"/>
      <c r="R28" s="312"/>
      <c r="S28" s="310">
        <f>T55</f>
        <v>0</v>
      </c>
      <c r="T28" s="311"/>
      <c r="U28" s="311"/>
      <c r="V28" s="311"/>
      <c r="W28" s="312"/>
      <c r="Y28" s="82"/>
      <c r="Z28" s="82"/>
    </row>
    <row r="29" spans="1:26" ht="19.149999999999999" customHeight="1">
      <c r="A29" s="302"/>
      <c r="B29" s="303"/>
      <c r="C29" s="307"/>
      <c r="D29" s="308"/>
      <c r="E29" s="308"/>
      <c r="F29" s="308"/>
      <c r="G29" s="309"/>
      <c r="H29" s="313"/>
      <c r="I29" s="314"/>
      <c r="J29" s="314"/>
      <c r="K29" s="314"/>
      <c r="L29" s="315"/>
      <c r="M29" s="313"/>
      <c r="N29" s="314"/>
      <c r="O29" s="314"/>
      <c r="P29" s="314"/>
      <c r="Q29" s="314"/>
      <c r="R29" s="315"/>
      <c r="S29" s="313"/>
      <c r="T29" s="314"/>
      <c r="U29" s="314"/>
      <c r="V29" s="314"/>
      <c r="W29" s="315"/>
      <c r="X29" s="81"/>
    </row>
    <row r="30" spans="1:26" ht="19.899999999999999" customHeight="1">
      <c r="A30" s="316" t="s">
        <v>74</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6" ht="19.899999999999999" customHeight="1">
      <c r="A31" s="80"/>
      <c r="B31" s="52"/>
      <c r="C31" s="52"/>
      <c r="D31" s="52"/>
      <c r="E31" s="52"/>
      <c r="F31" s="52"/>
      <c r="G31" s="52"/>
      <c r="H31" s="52"/>
      <c r="I31" s="52"/>
      <c r="J31" s="52"/>
      <c r="K31" s="52"/>
      <c r="L31" s="52"/>
      <c r="M31" s="52"/>
      <c r="N31" s="52"/>
      <c r="O31" s="52"/>
      <c r="P31" s="52"/>
      <c r="Q31" s="52"/>
      <c r="R31" s="52"/>
      <c r="S31" s="52"/>
      <c r="T31" s="52"/>
      <c r="U31" s="52"/>
      <c r="V31" s="52"/>
      <c r="W31" s="79"/>
    </row>
    <row r="32" spans="1:26" ht="26.45">
      <c r="A32" s="36" t="s">
        <v>75</v>
      </c>
      <c r="B32" s="37" t="s">
        <v>138</v>
      </c>
      <c r="C32" s="45"/>
      <c r="G32" s="402"/>
      <c r="H32" s="402"/>
      <c r="I32" s="402"/>
      <c r="J32" s="402"/>
      <c r="K32" s="402"/>
      <c r="L32" s="402"/>
      <c r="M32" s="402"/>
      <c r="N32" s="402"/>
      <c r="O32" s="402"/>
      <c r="P32" s="402"/>
      <c r="Q32" s="402"/>
      <c r="R32" s="403"/>
      <c r="S32" s="403"/>
      <c r="T32" s="403"/>
      <c r="U32" s="403"/>
      <c r="V32" s="403"/>
      <c r="W32" s="404"/>
    </row>
    <row r="33" spans="1:23" ht="17.649999999999999" customHeight="1">
      <c r="A33" s="39" t="s">
        <v>69</v>
      </c>
      <c r="B33" s="78">
        <f>+D55</f>
        <v>0</v>
      </c>
      <c r="C33" s="45"/>
      <c r="G33" s="405"/>
      <c r="H33" s="405"/>
      <c r="I33" s="402"/>
      <c r="J33" s="402"/>
      <c r="K33" s="52"/>
      <c r="L33" s="77"/>
      <c r="M33" s="405"/>
      <c r="N33" s="405"/>
      <c r="O33" s="405"/>
      <c r="P33" s="405"/>
      <c r="Q33" s="405"/>
      <c r="R33" s="406"/>
      <c r="S33" s="406"/>
      <c r="T33" s="406"/>
      <c r="U33" s="406"/>
      <c r="V33" s="406"/>
      <c r="W33" s="407"/>
    </row>
    <row r="34" spans="1:23" ht="17.649999999999999" customHeight="1">
      <c r="A34" s="39" t="s">
        <v>70</v>
      </c>
      <c r="B34" s="76">
        <f>+I55</f>
        <v>0</v>
      </c>
      <c r="C34" s="45"/>
      <c r="G34" s="402"/>
      <c r="H34" s="402"/>
      <c r="I34" s="402"/>
      <c r="J34" s="402"/>
      <c r="K34" s="48"/>
      <c r="L34" s="52"/>
      <c r="M34" s="402"/>
      <c r="N34" s="402"/>
      <c r="O34" s="402"/>
      <c r="P34" s="402"/>
      <c r="Q34" s="402"/>
      <c r="R34" s="406"/>
      <c r="S34" s="406"/>
      <c r="T34" s="406"/>
      <c r="U34" s="406"/>
      <c r="V34" s="406"/>
      <c r="W34" s="407"/>
    </row>
    <row r="35" spans="1:23" ht="21" customHeight="1">
      <c r="A35" s="39" t="s">
        <v>71</v>
      </c>
      <c r="B35" s="76">
        <f>+N55</f>
        <v>0</v>
      </c>
      <c r="C35" s="45"/>
      <c r="K35" s="48"/>
      <c r="L35" s="52"/>
      <c r="M35" s="402"/>
      <c r="N35" s="402"/>
      <c r="O35" s="402"/>
      <c r="P35" s="402"/>
      <c r="Q35" s="402"/>
      <c r="R35" s="406"/>
      <c r="S35" s="406"/>
      <c r="T35" s="406"/>
      <c r="U35" s="406"/>
      <c r="V35" s="406"/>
      <c r="W35" s="407"/>
    </row>
    <row r="36" spans="1:23" ht="17.649999999999999" customHeight="1">
      <c r="A36" s="39" t="s">
        <v>72</v>
      </c>
      <c r="B36" s="76">
        <f>+T55</f>
        <v>0</v>
      </c>
      <c r="C36" s="45"/>
      <c r="K36" s="48"/>
      <c r="L36" s="52"/>
      <c r="M36" s="402"/>
      <c r="N36" s="402"/>
      <c r="O36" s="402"/>
      <c r="P36" s="402"/>
      <c r="Q36" s="402"/>
      <c r="R36" s="406"/>
      <c r="S36" s="406"/>
      <c r="T36" s="406"/>
      <c r="U36" s="406"/>
      <c r="V36" s="406"/>
      <c r="W36" s="407"/>
    </row>
    <row r="37" spans="1:23" ht="17.649999999999999" customHeight="1">
      <c r="A37" s="75"/>
      <c r="K37" s="48"/>
      <c r="L37" s="52"/>
      <c r="M37" s="402"/>
      <c r="N37" s="402"/>
      <c r="O37" s="402"/>
      <c r="P37" s="402"/>
      <c r="Q37" s="402"/>
      <c r="R37" s="406"/>
      <c r="S37" s="406"/>
      <c r="T37" s="406"/>
      <c r="U37" s="406"/>
      <c r="V37" s="406"/>
      <c r="W37" s="407"/>
    </row>
    <row r="38" spans="1:23" ht="36.75" customHeight="1">
      <c r="A38" s="59"/>
      <c r="C38" s="71" t="s">
        <v>12</v>
      </c>
      <c r="D38" s="70" t="s">
        <v>139</v>
      </c>
      <c r="E38" s="69" t="s">
        <v>140</v>
      </c>
      <c r="F38" s="69" t="s">
        <v>141</v>
      </c>
      <c r="K38" s="48"/>
      <c r="L38" s="52"/>
      <c r="M38" s="402"/>
      <c r="N38" s="402"/>
      <c r="O38" s="402"/>
      <c r="P38" s="402"/>
      <c r="Q38" s="402"/>
      <c r="R38" s="406"/>
      <c r="S38" s="406"/>
      <c r="T38" s="406"/>
      <c r="U38" s="406"/>
      <c r="V38" s="406"/>
      <c r="W38" s="407"/>
    </row>
    <row r="39" spans="1:23" ht="17.649999999999999" customHeight="1">
      <c r="A39" s="59"/>
      <c r="C39" s="64" t="s">
        <v>142</v>
      </c>
      <c r="D39" s="64">
        <v>0.1</v>
      </c>
      <c r="E39" s="62"/>
      <c r="F39" s="62">
        <f>+E39*D39</f>
        <v>0</v>
      </c>
      <c r="K39" s="48"/>
      <c r="L39" s="52"/>
      <c r="M39" s="402"/>
      <c r="N39" s="402"/>
      <c r="O39" s="402"/>
      <c r="P39" s="402"/>
      <c r="Q39" s="402"/>
      <c r="R39" s="406"/>
      <c r="S39" s="406"/>
      <c r="T39" s="406"/>
      <c r="U39" s="406"/>
      <c r="V39" s="406"/>
      <c r="W39" s="407"/>
    </row>
    <row r="40" spans="1:23" ht="17.649999999999999" customHeight="1">
      <c r="A40" s="59"/>
      <c r="C40" s="64" t="s">
        <v>143</v>
      </c>
      <c r="D40" s="64">
        <v>0.3</v>
      </c>
      <c r="E40" s="62"/>
      <c r="F40" s="62">
        <f>+E40*D40</f>
        <v>0</v>
      </c>
      <c r="K40" s="48"/>
      <c r="L40" s="52"/>
      <c r="M40" s="402"/>
      <c r="N40" s="402"/>
      <c r="O40" s="402"/>
      <c r="P40" s="402"/>
      <c r="Q40" s="402"/>
      <c r="R40" s="406"/>
      <c r="S40" s="406"/>
      <c r="T40" s="406"/>
      <c r="U40" s="406"/>
      <c r="V40" s="406"/>
      <c r="W40" s="407"/>
    </row>
    <row r="41" spans="1:23" ht="17.649999999999999" customHeight="1">
      <c r="A41" s="59"/>
      <c r="C41" s="64" t="s">
        <v>144</v>
      </c>
      <c r="D41" s="64">
        <v>0.15</v>
      </c>
      <c r="E41" s="62"/>
      <c r="F41" s="62">
        <f>+E41*D41</f>
        <v>0</v>
      </c>
      <c r="K41" s="48"/>
      <c r="L41" s="52"/>
      <c r="M41" s="402"/>
      <c r="N41" s="402"/>
      <c r="O41" s="402"/>
      <c r="P41" s="402"/>
      <c r="Q41" s="402"/>
      <c r="R41" s="406"/>
      <c r="S41" s="406"/>
      <c r="T41" s="406"/>
      <c r="U41" s="406"/>
      <c r="V41" s="406"/>
      <c r="W41" s="407"/>
    </row>
    <row r="42" spans="1:23" ht="17.649999999999999" customHeight="1">
      <c r="A42" s="59"/>
      <c r="C42" s="64" t="s">
        <v>145</v>
      </c>
      <c r="D42" s="64">
        <v>0.25</v>
      </c>
      <c r="E42" s="62"/>
      <c r="F42" s="62">
        <f>+E42*D42</f>
        <v>0</v>
      </c>
      <c r="K42" s="48"/>
      <c r="L42" s="52"/>
      <c r="M42" s="402"/>
      <c r="N42" s="402"/>
      <c r="O42" s="402"/>
      <c r="P42" s="402"/>
      <c r="Q42" s="402"/>
      <c r="R42" s="406"/>
      <c r="S42" s="406"/>
      <c r="T42" s="406"/>
      <c r="U42" s="406"/>
      <c r="V42" s="406"/>
      <c r="W42" s="407"/>
    </row>
    <row r="43" spans="1:23" ht="17.649999999999999" customHeight="1">
      <c r="A43" s="59"/>
      <c r="C43" s="64" t="s">
        <v>146</v>
      </c>
      <c r="D43" s="64">
        <v>0.2</v>
      </c>
      <c r="E43" s="62"/>
      <c r="F43" s="62">
        <f>+E43*D43</f>
        <v>0</v>
      </c>
      <c r="G43" s="53"/>
      <c r="H43" s="53"/>
      <c r="I43" s="402"/>
      <c r="J43" s="402"/>
      <c r="K43" s="48"/>
      <c r="L43" s="52"/>
      <c r="M43" s="402"/>
      <c r="N43" s="402"/>
      <c r="O43" s="402"/>
      <c r="P43" s="402"/>
      <c r="Q43" s="402"/>
      <c r="R43" s="406"/>
      <c r="S43" s="406"/>
      <c r="T43" s="406"/>
      <c r="U43" s="406"/>
      <c r="V43" s="406"/>
      <c r="W43" s="407"/>
    </row>
    <row r="44" spans="1:23" ht="17.25" customHeight="1">
      <c r="A44" s="59"/>
      <c r="C44" s="320" t="s">
        <v>137</v>
      </c>
      <c r="D44" s="320"/>
      <c r="E44" s="320"/>
      <c r="F44" s="74">
        <f>SUM(F39:F43)</f>
        <v>0</v>
      </c>
      <c r="G44" s="402"/>
      <c r="H44" s="402"/>
      <c r="I44" s="402"/>
      <c r="J44" s="402"/>
      <c r="K44" s="48"/>
      <c r="L44" s="52"/>
      <c r="M44" s="402"/>
      <c r="N44" s="402"/>
      <c r="O44" s="402"/>
      <c r="P44" s="402"/>
      <c r="Q44" s="402"/>
      <c r="R44" s="403"/>
      <c r="S44" s="403"/>
      <c r="T44" s="403"/>
      <c r="U44" s="403"/>
      <c r="V44" s="403"/>
      <c r="W44" s="404"/>
    </row>
    <row r="45" spans="1:23" ht="17.25" customHeight="1">
      <c r="A45" s="59"/>
      <c r="C45" s="58"/>
      <c r="D45" s="58"/>
      <c r="E45" s="58"/>
      <c r="F45" s="57"/>
      <c r="K45" s="48"/>
      <c r="L45" s="52"/>
      <c r="W45" s="54"/>
    </row>
    <row r="46" spans="1:23" ht="17.25" customHeight="1">
      <c r="A46" s="59"/>
      <c r="C46" s="58"/>
      <c r="D46" s="58"/>
      <c r="E46" s="58"/>
      <c r="F46" s="57"/>
      <c r="K46" s="48"/>
      <c r="L46" s="52"/>
      <c r="W46" s="54"/>
    </row>
    <row r="47" spans="1:23" ht="17.25" customHeight="1">
      <c r="A47" s="59"/>
      <c r="C47" s="58"/>
      <c r="D47" s="58"/>
      <c r="E47" s="58"/>
      <c r="F47" s="57"/>
      <c r="K47" s="48"/>
      <c r="L47" s="52"/>
      <c r="W47" s="54"/>
    </row>
    <row r="48" spans="1:23" ht="17.25" customHeight="1">
      <c r="A48" s="321" t="s">
        <v>147</v>
      </c>
      <c r="B48" s="322"/>
      <c r="C48" s="322"/>
      <c r="D48" s="322"/>
      <c r="E48" s="61"/>
      <c r="F48" s="317" t="s">
        <v>148</v>
      </c>
      <c r="G48" s="317"/>
      <c r="H48" s="317"/>
      <c r="I48" s="317"/>
      <c r="J48" s="38"/>
      <c r="K48" s="317" t="s">
        <v>149</v>
      </c>
      <c r="L48" s="317"/>
      <c r="M48" s="317"/>
      <c r="N48" s="317"/>
      <c r="O48" s="38"/>
      <c r="P48" s="38"/>
      <c r="Q48" s="317" t="s">
        <v>150</v>
      </c>
      <c r="R48" s="317"/>
      <c r="S48" s="317"/>
      <c r="T48" s="317"/>
      <c r="W48" s="54"/>
    </row>
    <row r="49" spans="1:26" ht="39" customHeight="1">
      <c r="A49" s="73" t="s">
        <v>12</v>
      </c>
      <c r="B49" s="72" t="s">
        <v>139</v>
      </c>
      <c r="C49" s="37" t="s">
        <v>140</v>
      </c>
      <c r="D49" s="37" t="s">
        <v>141</v>
      </c>
      <c r="E49" s="61"/>
      <c r="F49" s="71" t="s">
        <v>12</v>
      </c>
      <c r="G49" s="70" t="s">
        <v>139</v>
      </c>
      <c r="H49" s="69" t="s">
        <v>140</v>
      </c>
      <c r="I49" s="69" t="s">
        <v>141</v>
      </c>
      <c r="J49" s="38"/>
      <c r="K49" s="71" t="s">
        <v>12</v>
      </c>
      <c r="L49" s="70" t="s">
        <v>139</v>
      </c>
      <c r="M49" s="69" t="s">
        <v>140</v>
      </c>
      <c r="N49" s="69" t="s">
        <v>141</v>
      </c>
      <c r="O49" s="38"/>
      <c r="P49" s="38"/>
      <c r="Q49" s="71" t="s">
        <v>12</v>
      </c>
      <c r="R49" s="70" t="s">
        <v>139</v>
      </c>
      <c r="S49" s="69" t="s">
        <v>140</v>
      </c>
      <c r="T49" s="69" t="s">
        <v>141</v>
      </c>
      <c r="W49" s="54"/>
    </row>
    <row r="50" spans="1:26" ht="17.25" customHeight="1">
      <c r="A50" s="66" t="s">
        <v>142</v>
      </c>
      <c r="B50" s="66">
        <v>0.1</v>
      </c>
      <c r="C50" s="39"/>
      <c r="D50" s="39">
        <f>+C50*B50</f>
        <v>0</v>
      </c>
      <c r="E50" s="61"/>
      <c r="F50" s="64" t="s">
        <v>142</v>
      </c>
      <c r="G50" s="64">
        <v>0.1</v>
      </c>
      <c r="H50" s="62"/>
      <c r="I50" s="62">
        <f>+H50*G50</f>
        <v>0</v>
      </c>
      <c r="J50" s="38"/>
      <c r="K50" s="64" t="s">
        <v>142</v>
      </c>
      <c r="L50" s="64">
        <v>0.1</v>
      </c>
      <c r="M50" s="62"/>
      <c r="N50" s="62">
        <f>+M50*L50</f>
        <v>0</v>
      </c>
      <c r="O50" s="38"/>
      <c r="P50" s="38"/>
      <c r="Q50" s="64" t="s">
        <v>142</v>
      </c>
      <c r="R50" s="64">
        <v>0.1</v>
      </c>
      <c r="S50" s="62"/>
      <c r="T50" s="62">
        <f>+S50*R50</f>
        <v>0</v>
      </c>
      <c r="W50" s="54"/>
    </row>
    <row r="51" spans="1:26" ht="17.25" customHeight="1">
      <c r="A51" s="66" t="s">
        <v>143</v>
      </c>
      <c r="B51" s="66">
        <v>0.3</v>
      </c>
      <c r="C51" s="65"/>
      <c r="D51" s="39">
        <f>+C51*B51</f>
        <v>0</v>
      </c>
      <c r="E51" s="61"/>
      <c r="F51" s="64" t="s">
        <v>143</v>
      </c>
      <c r="G51" s="64">
        <v>0.3</v>
      </c>
      <c r="H51" s="63"/>
      <c r="I51" s="62">
        <f>+H51*G51</f>
        <v>0</v>
      </c>
      <c r="J51" s="38"/>
      <c r="K51" s="64" t="s">
        <v>143</v>
      </c>
      <c r="L51" s="64">
        <v>0.3</v>
      </c>
      <c r="M51" s="63"/>
      <c r="N51" s="62">
        <f>+M51*L51</f>
        <v>0</v>
      </c>
      <c r="O51" s="38"/>
      <c r="P51" s="38"/>
      <c r="Q51" s="64" t="s">
        <v>143</v>
      </c>
      <c r="R51" s="64">
        <v>0.3</v>
      </c>
      <c r="S51" s="63"/>
      <c r="T51" s="62">
        <f>+S51*R51</f>
        <v>0</v>
      </c>
      <c r="W51" s="54"/>
    </row>
    <row r="52" spans="1:26" ht="17.25" customHeight="1">
      <c r="A52" s="66" t="s">
        <v>144</v>
      </c>
      <c r="B52" s="66">
        <v>0.15</v>
      </c>
      <c r="C52" s="68"/>
      <c r="D52" s="39">
        <f>+C52*B52</f>
        <v>0</v>
      </c>
      <c r="E52" s="61"/>
      <c r="F52" s="64" t="s">
        <v>144</v>
      </c>
      <c r="G52" s="64">
        <v>0.15</v>
      </c>
      <c r="H52" s="67"/>
      <c r="I52" s="62">
        <f>+H52*G52</f>
        <v>0</v>
      </c>
      <c r="J52" s="38"/>
      <c r="K52" s="64" t="s">
        <v>144</v>
      </c>
      <c r="L52" s="64">
        <v>0.15</v>
      </c>
      <c r="M52" s="67"/>
      <c r="N52" s="62">
        <f>+M52*L52</f>
        <v>0</v>
      </c>
      <c r="O52" s="38"/>
      <c r="P52" s="38"/>
      <c r="Q52" s="64" t="s">
        <v>144</v>
      </c>
      <c r="R52" s="64">
        <v>0.15</v>
      </c>
      <c r="S52" s="67"/>
      <c r="T52" s="62">
        <f>+S52*R52</f>
        <v>0</v>
      </c>
      <c r="W52" s="54"/>
    </row>
    <row r="53" spans="1:26" ht="17.25" customHeight="1">
      <c r="A53" s="66" t="s">
        <v>145</v>
      </c>
      <c r="B53" s="66">
        <v>0.25</v>
      </c>
      <c r="C53" s="65"/>
      <c r="D53" s="39">
        <f>+C53*B53</f>
        <v>0</v>
      </c>
      <c r="E53" s="61"/>
      <c r="F53" s="64" t="s">
        <v>145</v>
      </c>
      <c r="G53" s="64">
        <v>0.25</v>
      </c>
      <c r="H53" s="63"/>
      <c r="I53" s="62">
        <f>+H53*G53</f>
        <v>0</v>
      </c>
      <c r="J53" s="38"/>
      <c r="K53" s="64" t="s">
        <v>145</v>
      </c>
      <c r="L53" s="64">
        <v>0.25</v>
      </c>
      <c r="M53" s="63"/>
      <c r="N53" s="62">
        <f>+M53*L53</f>
        <v>0</v>
      </c>
      <c r="O53" s="38"/>
      <c r="P53" s="38"/>
      <c r="Q53" s="64" t="s">
        <v>145</v>
      </c>
      <c r="R53" s="64">
        <v>0.25</v>
      </c>
      <c r="S53" s="63"/>
      <c r="T53" s="62">
        <f>+S53*R53</f>
        <v>0</v>
      </c>
      <c r="W53" s="54"/>
    </row>
    <row r="54" spans="1:26" ht="17.25" customHeight="1">
      <c r="A54" s="66" t="s">
        <v>146</v>
      </c>
      <c r="B54" s="66">
        <v>0.2</v>
      </c>
      <c r="C54" s="65"/>
      <c r="D54" s="39">
        <f>+C54*B54</f>
        <v>0</v>
      </c>
      <c r="E54" s="61"/>
      <c r="F54" s="64" t="s">
        <v>146</v>
      </c>
      <c r="G54" s="64">
        <v>0.2</v>
      </c>
      <c r="H54" s="63"/>
      <c r="I54" s="62">
        <f>+H54*G54</f>
        <v>0</v>
      </c>
      <c r="J54" s="38"/>
      <c r="K54" s="64" t="s">
        <v>146</v>
      </c>
      <c r="L54" s="64">
        <v>0.2</v>
      </c>
      <c r="M54" s="63"/>
      <c r="N54" s="62">
        <f>+M54*L54</f>
        <v>0</v>
      </c>
      <c r="O54" s="38"/>
      <c r="P54" s="38"/>
      <c r="Q54" s="64" t="s">
        <v>146</v>
      </c>
      <c r="R54" s="64">
        <v>0.2</v>
      </c>
      <c r="S54" s="63"/>
      <c r="T54" s="62">
        <f>+S54*R54</f>
        <v>0</v>
      </c>
      <c r="W54" s="54"/>
    </row>
    <row r="55" spans="1:26" ht="17.25" customHeight="1">
      <c r="A55" s="318" t="s">
        <v>137</v>
      </c>
      <c r="B55" s="319"/>
      <c r="C55" s="319"/>
      <c r="D55" s="57">
        <f>SUM(D50:D54)</f>
        <v>0</v>
      </c>
      <c r="E55" s="61"/>
      <c r="F55" s="320" t="s">
        <v>137</v>
      </c>
      <c r="G55" s="320"/>
      <c r="H55" s="320"/>
      <c r="I55" s="60">
        <f>SUM(I50:I54)</f>
        <v>0</v>
      </c>
      <c r="J55" s="38"/>
      <c r="K55" s="320" t="s">
        <v>137</v>
      </c>
      <c r="L55" s="320"/>
      <c r="M55" s="320"/>
      <c r="N55" s="60">
        <f>SUM(N50:N54)</f>
        <v>0</v>
      </c>
      <c r="O55" s="38"/>
      <c r="P55" s="38"/>
      <c r="Q55" s="320" t="s">
        <v>137</v>
      </c>
      <c r="R55" s="320"/>
      <c r="S55" s="320"/>
      <c r="T55" s="60">
        <f>SUM(T50:T54)</f>
        <v>0</v>
      </c>
      <c r="W55" s="54"/>
    </row>
    <row r="56" spans="1:26" ht="17.25" customHeight="1">
      <c r="A56" s="59"/>
      <c r="C56" s="58"/>
      <c r="D56" s="58"/>
      <c r="E56" s="58"/>
      <c r="F56" s="57"/>
      <c r="K56" s="48"/>
      <c r="L56" s="52"/>
      <c r="W56" s="54"/>
    </row>
    <row r="57" spans="1:26" ht="17.25" customHeight="1">
      <c r="A57" s="56"/>
      <c r="B57" s="49"/>
      <c r="C57" s="55"/>
      <c r="D57" s="55"/>
      <c r="K57" s="48"/>
      <c r="L57" s="52"/>
      <c r="W57" s="54"/>
    </row>
    <row r="58" spans="1:26" ht="15.75" customHeight="1">
      <c r="A58" s="323" t="s">
        <v>77</v>
      </c>
      <c r="B58" s="323"/>
      <c r="C58" s="323"/>
      <c r="D58" s="323"/>
      <c r="E58" s="323"/>
      <c r="F58" s="323"/>
      <c r="G58" s="323"/>
      <c r="H58" s="323"/>
      <c r="I58" s="323"/>
      <c r="J58" s="323"/>
      <c r="K58" s="323"/>
      <c r="L58" s="323"/>
      <c r="M58" s="323"/>
      <c r="N58" s="323"/>
      <c r="O58" s="323"/>
      <c r="P58" s="323"/>
      <c r="Q58" s="323"/>
      <c r="R58" s="323"/>
      <c r="S58" s="323"/>
      <c r="T58" s="323"/>
      <c r="U58" s="323"/>
      <c r="V58" s="323"/>
      <c r="W58" s="323"/>
      <c r="Y58" s="53"/>
    </row>
    <row r="59" spans="1:26" ht="53.45" customHeight="1">
      <c r="A59" s="242" t="s">
        <v>151</v>
      </c>
      <c r="B59" s="243"/>
      <c r="C59" s="243"/>
      <c r="D59" s="243"/>
      <c r="E59" s="243"/>
      <c r="F59" s="243"/>
      <c r="G59" s="243"/>
      <c r="H59" s="243"/>
      <c r="I59" s="243"/>
      <c r="J59" s="243"/>
      <c r="K59" s="243"/>
      <c r="L59" s="243"/>
      <c r="M59" s="243"/>
      <c r="N59" s="243"/>
      <c r="O59" s="243"/>
      <c r="P59" s="243"/>
      <c r="Q59" s="243"/>
      <c r="R59" s="243"/>
      <c r="S59" s="243"/>
      <c r="T59" s="243"/>
      <c r="U59" s="243"/>
      <c r="V59" s="243"/>
      <c r="W59" s="244"/>
      <c r="X59" s="52"/>
      <c r="Y59" s="52"/>
      <c r="Z59" s="52"/>
    </row>
    <row r="60" spans="1:26" s="46" customFormat="1" ht="18" customHeight="1">
      <c r="A60" s="240" t="s">
        <v>78</v>
      </c>
      <c r="B60" s="240"/>
      <c r="C60" s="240"/>
      <c r="D60" s="240"/>
      <c r="E60" s="240"/>
      <c r="F60" s="240"/>
      <c r="G60" s="240"/>
      <c r="H60" s="240"/>
      <c r="I60" s="240"/>
      <c r="J60" s="240"/>
      <c r="K60" s="240"/>
      <c r="L60" s="240"/>
      <c r="M60" s="240"/>
      <c r="N60" s="240"/>
      <c r="O60" s="240"/>
      <c r="P60" s="240"/>
      <c r="Q60" s="240"/>
      <c r="R60" s="240"/>
      <c r="S60" s="240"/>
      <c r="T60" s="240"/>
      <c r="U60" s="240"/>
      <c r="V60" s="240"/>
      <c r="W60" s="240"/>
      <c r="X60" s="50"/>
      <c r="Y60" s="49"/>
      <c r="Z60" s="48"/>
    </row>
    <row r="61" spans="1:26" s="46" customFormat="1" ht="36" customHeight="1">
      <c r="A61" s="242" t="s">
        <v>151</v>
      </c>
      <c r="B61" s="243"/>
      <c r="C61" s="243"/>
      <c r="D61" s="243"/>
      <c r="E61" s="243"/>
      <c r="F61" s="243"/>
      <c r="G61" s="243"/>
      <c r="H61" s="243"/>
      <c r="I61" s="243"/>
      <c r="J61" s="243"/>
      <c r="K61" s="243"/>
      <c r="L61" s="243"/>
      <c r="M61" s="243"/>
      <c r="N61" s="243"/>
      <c r="O61" s="243"/>
      <c r="P61" s="243"/>
      <c r="Q61" s="243"/>
      <c r="R61" s="243"/>
      <c r="S61" s="243"/>
      <c r="T61" s="243"/>
      <c r="U61" s="243"/>
      <c r="V61" s="243"/>
      <c r="W61" s="244"/>
      <c r="X61" s="50"/>
      <c r="Y61" s="49"/>
      <c r="Z61" s="48"/>
    </row>
    <row r="62" spans="1:26" s="46" customFormat="1" ht="23.45" customHeight="1">
      <c r="A62" s="224" t="s">
        <v>79</v>
      </c>
      <c r="B62" s="224"/>
      <c r="C62" s="224"/>
      <c r="D62" s="224"/>
      <c r="E62" s="224"/>
      <c r="F62" s="224"/>
      <c r="G62" s="224"/>
      <c r="H62" s="224"/>
      <c r="I62" s="224"/>
      <c r="J62" s="224"/>
      <c r="K62" s="224"/>
      <c r="L62" s="224"/>
      <c r="M62" s="224"/>
      <c r="N62" s="224"/>
      <c r="O62" s="224"/>
      <c r="P62" s="224"/>
      <c r="Q62" s="224"/>
      <c r="R62" s="224"/>
      <c r="S62" s="224"/>
      <c r="T62" s="224"/>
      <c r="U62" s="224"/>
      <c r="V62" s="224"/>
      <c r="W62" s="224"/>
      <c r="X62" s="50"/>
      <c r="Y62" s="49"/>
      <c r="Z62" s="48"/>
    </row>
    <row r="63" spans="1:26" s="46" customFormat="1" ht="36" customHeight="1">
      <c r="A63" s="203" t="s">
        <v>152</v>
      </c>
      <c r="B63" s="204"/>
      <c r="C63" s="204"/>
      <c r="D63" s="204"/>
      <c r="E63" s="204"/>
      <c r="F63" s="204"/>
      <c r="G63" s="204"/>
      <c r="H63" s="204"/>
      <c r="I63" s="204"/>
      <c r="J63" s="204"/>
      <c r="K63" s="204"/>
      <c r="L63" s="204"/>
      <c r="M63" s="204"/>
      <c r="N63" s="204"/>
      <c r="O63" s="204"/>
      <c r="P63" s="204"/>
      <c r="Q63" s="204"/>
      <c r="R63" s="204"/>
      <c r="S63" s="204"/>
      <c r="T63" s="204"/>
      <c r="U63" s="204"/>
      <c r="V63" s="204"/>
      <c r="W63" s="205"/>
      <c r="X63" s="50"/>
      <c r="Y63" s="49"/>
      <c r="Z63" s="48"/>
    </row>
    <row r="64" spans="1:26" s="46" customFormat="1" ht="16.149999999999999" customHeight="1">
      <c r="A64" s="240" t="s">
        <v>80</v>
      </c>
      <c r="B64" s="240"/>
      <c r="C64" s="240"/>
      <c r="D64" s="240"/>
      <c r="E64" s="240"/>
      <c r="F64" s="240"/>
      <c r="G64" s="240"/>
      <c r="H64" s="240"/>
      <c r="I64" s="240"/>
      <c r="J64" s="240"/>
      <c r="K64" s="240"/>
      <c r="L64" s="240"/>
      <c r="M64" s="240"/>
      <c r="N64" s="240"/>
      <c r="O64" s="240"/>
      <c r="P64" s="240"/>
      <c r="Q64" s="240"/>
      <c r="R64" s="240"/>
      <c r="S64" s="240"/>
      <c r="T64" s="240"/>
      <c r="U64" s="240"/>
      <c r="V64" s="240"/>
      <c r="W64" s="240"/>
      <c r="X64" s="50"/>
      <c r="Y64" s="49"/>
      <c r="Z64" s="48"/>
    </row>
    <row r="65" spans="1:26" s="46" customFormat="1" ht="15.6" customHeight="1">
      <c r="A65" s="51" t="s">
        <v>3</v>
      </c>
      <c r="B65" s="241" t="s">
        <v>81</v>
      </c>
      <c r="C65" s="236"/>
      <c r="D65" s="235" t="s">
        <v>82</v>
      </c>
      <c r="E65" s="241"/>
      <c r="F65" s="241"/>
      <c r="G65" s="241"/>
      <c r="H65" s="241"/>
      <c r="I65" s="241"/>
      <c r="J65" s="236"/>
      <c r="K65" s="235" t="s">
        <v>83</v>
      </c>
      <c r="L65" s="241"/>
      <c r="M65" s="241"/>
      <c r="N65" s="241"/>
      <c r="O65" s="241"/>
      <c r="P65" s="241"/>
      <c r="Q65" s="241"/>
      <c r="R65" s="236"/>
      <c r="S65" s="235" t="s">
        <v>84</v>
      </c>
      <c r="T65" s="241"/>
      <c r="U65" s="241"/>
      <c r="V65" s="241"/>
      <c r="W65" s="236"/>
      <c r="X65" s="50"/>
      <c r="Y65" s="49"/>
      <c r="Z65" s="48"/>
    </row>
    <row r="66" spans="1:26" s="46" customFormat="1" ht="48.75" customHeight="1">
      <c r="A66" s="33">
        <v>1</v>
      </c>
      <c r="B66" s="233">
        <v>45231</v>
      </c>
      <c r="C66" s="154"/>
      <c r="D66" s="234" t="s">
        <v>153</v>
      </c>
      <c r="E66" s="234"/>
      <c r="F66" s="234"/>
      <c r="G66" s="234"/>
      <c r="H66" s="234"/>
      <c r="I66" s="234"/>
      <c r="J66" s="234"/>
      <c r="K66" s="234" t="s">
        <v>154</v>
      </c>
      <c r="L66" s="234"/>
      <c r="M66" s="234"/>
      <c r="N66" s="234"/>
      <c r="O66" s="234"/>
      <c r="P66" s="234"/>
      <c r="Q66" s="234"/>
      <c r="R66" s="234"/>
      <c r="S66" s="233">
        <v>45260</v>
      </c>
      <c r="T66" s="154"/>
      <c r="U66" s="154"/>
      <c r="V66" s="154"/>
      <c r="W66" s="154"/>
      <c r="X66" s="50"/>
      <c r="Y66" s="49"/>
      <c r="Z66" s="48"/>
    </row>
    <row r="67" spans="1:26" s="46" customFormat="1" ht="48.75" customHeight="1">
      <c r="A67" s="19">
        <v>2</v>
      </c>
      <c r="B67" s="231">
        <v>45533</v>
      </c>
      <c r="C67" s="159"/>
      <c r="D67" s="232" t="s">
        <v>89</v>
      </c>
      <c r="E67" s="232"/>
      <c r="F67" s="232"/>
      <c r="G67" s="232"/>
      <c r="H67" s="232"/>
      <c r="I67" s="232"/>
      <c r="J67" s="232"/>
      <c r="K67" s="232" t="s">
        <v>90</v>
      </c>
      <c r="L67" s="232"/>
      <c r="M67" s="232"/>
      <c r="N67" s="232"/>
      <c r="O67" s="232"/>
      <c r="P67" s="232"/>
      <c r="Q67" s="232"/>
      <c r="R67" s="232"/>
      <c r="S67" s="231">
        <v>45533</v>
      </c>
      <c r="T67" s="159"/>
      <c r="U67" s="159"/>
      <c r="V67" s="159"/>
      <c r="W67" s="159"/>
      <c r="X67" s="50"/>
      <c r="Y67" s="49"/>
      <c r="Z67" s="48"/>
    </row>
    <row r="68" spans="1:26" s="46" customFormat="1" ht="15.6" customHeight="1">
      <c r="A68" s="324" t="s">
        <v>91</v>
      </c>
      <c r="B68" s="325"/>
      <c r="C68" s="325"/>
      <c r="D68" s="325"/>
      <c r="E68" s="325"/>
      <c r="F68" s="325"/>
      <c r="G68" s="325"/>
      <c r="H68" s="325"/>
      <c r="I68" s="325"/>
      <c r="J68" s="325"/>
      <c r="K68" s="325"/>
      <c r="L68" s="325"/>
      <c r="M68" s="325"/>
      <c r="N68" s="325"/>
      <c r="O68" s="325"/>
      <c r="P68" s="325"/>
      <c r="Q68" s="325"/>
      <c r="R68" s="325"/>
      <c r="S68" s="325"/>
      <c r="T68" s="325"/>
      <c r="U68" s="325"/>
      <c r="V68" s="325"/>
      <c r="W68" s="326"/>
      <c r="X68" s="50"/>
      <c r="Y68" s="49"/>
      <c r="Z68" s="48"/>
    </row>
    <row r="69" spans="1:26" s="46" customFormat="1" ht="26.65" customHeight="1">
      <c r="A69" s="44" t="s">
        <v>92</v>
      </c>
      <c r="B69" s="161" t="s">
        <v>126</v>
      </c>
      <c r="C69" s="162"/>
      <c r="D69" s="162"/>
      <c r="E69" s="162"/>
      <c r="F69" s="162"/>
      <c r="G69" s="162"/>
      <c r="H69" s="162"/>
      <c r="I69" s="162"/>
      <c r="J69" s="162"/>
      <c r="K69" s="162"/>
      <c r="L69" s="163"/>
      <c r="M69" s="164" t="s">
        <v>94</v>
      </c>
      <c r="N69" s="165"/>
      <c r="O69" s="161" t="s">
        <v>155</v>
      </c>
      <c r="P69" s="162"/>
      <c r="Q69" s="162"/>
      <c r="R69" s="162"/>
      <c r="S69" s="162"/>
      <c r="T69" s="162"/>
      <c r="U69" s="162"/>
      <c r="V69" s="162"/>
      <c r="W69" s="163"/>
      <c r="X69" s="45"/>
      <c r="Y69" s="45"/>
      <c r="Z69" s="45"/>
    </row>
    <row r="70" spans="1:26" s="46" customFormat="1" ht="24.6" customHeight="1">
      <c r="A70" s="44" t="s">
        <v>96</v>
      </c>
      <c r="B70" s="161" t="s">
        <v>97</v>
      </c>
      <c r="C70" s="162"/>
      <c r="D70" s="162"/>
      <c r="E70" s="162"/>
      <c r="F70" s="162"/>
      <c r="G70" s="162"/>
      <c r="H70" s="162"/>
      <c r="I70" s="162"/>
      <c r="J70" s="162"/>
      <c r="K70" s="162"/>
      <c r="L70" s="163"/>
      <c r="M70" s="164" t="s">
        <v>94</v>
      </c>
      <c r="N70" s="165"/>
      <c r="O70" s="161" t="s">
        <v>156</v>
      </c>
      <c r="P70" s="162"/>
      <c r="Q70" s="162"/>
      <c r="R70" s="162"/>
      <c r="S70" s="162"/>
      <c r="T70" s="162"/>
      <c r="U70" s="162"/>
      <c r="V70" s="162"/>
      <c r="W70" s="163"/>
      <c r="X70" s="45"/>
      <c r="Y70" s="45"/>
      <c r="Z70" s="45"/>
    </row>
    <row r="71" spans="1:26" s="46" customFormat="1" ht="27.6" customHeight="1">
      <c r="A71" s="44" t="s">
        <v>98</v>
      </c>
      <c r="B71" s="161" t="s">
        <v>97</v>
      </c>
      <c r="C71" s="162"/>
      <c r="D71" s="162"/>
      <c r="E71" s="162"/>
      <c r="F71" s="162"/>
      <c r="G71" s="162"/>
      <c r="H71" s="162"/>
      <c r="I71" s="162"/>
      <c r="J71" s="162"/>
      <c r="K71" s="162"/>
      <c r="L71" s="163"/>
      <c r="M71" s="164" t="s">
        <v>94</v>
      </c>
      <c r="N71" s="165"/>
      <c r="O71" s="161" t="s">
        <v>156</v>
      </c>
      <c r="P71" s="162"/>
      <c r="Q71" s="162"/>
      <c r="R71" s="162"/>
      <c r="S71" s="162"/>
      <c r="T71" s="162"/>
      <c r="U71" s="162"/>
      <c r="V71" s="162"/>
      <c r="W71" s="163"/>
      <c r="X71" s="45"/>
      <c r="Y71" s="45"/>
      <c r="Z71" s="45"/>
    </row>
    <row r="72" spans="1:26" ht="13.5" customHeight="1">
      <c r="A72" s="324" t="s">
        <v>113</v>
      </c>
      <c r="B72" s="325"/>
      <c r="C72" s="325"/>
      <c r="D72" s="325"/>
      <c r="E72" s="325"/>
      <c r="F72" s="325"/>
      <c r="G72" s="325"/>
      <c r="H72" s="325"/>
      <c r="I72" s="325"/>
      <c r="J72" s="325"/>
      <c r="K72" s="325"/>
      <c r="L72" s="325"/>
      <c r="M72" s="325"/>
      <c r="N72" s="325"/>
      <c r="O72" s="325"/>
      <c r="P72" s="325"/>
      <c r="Q72" s="325"/>
      <c r="R72" s="325"/>
      <c r="S72" s="325"/>
      <c r="T72" s="325"/>
      <c r="U72" s="325"/>
      <c r="V72" s="325"/>
      <c r="W72" s="326"/>
    </row>
    <row r="73" spans="1:26" ht="26.45" customHeight="1">
      <c r="A73" s="32" t="s">
        <v>101</v>
      </c>
      <c r="B73" s="161" t="s">
        <v>102</v>
      </c>
      <c r="C73" s="162"/>
      <c r="D73" s="162"/>
      <c r="E73" s="162"/>
      <c r="F73" s="162"/>
      <c r="G73" s="162"/>
      <c r="H73" s="162"/>
      <c r="I73" s="162"/>
      <c r="J73" s="162"/>
      <c r="K73" s="162"/>
      <c r="L73" s="163"/>
      <c r="M73" s="164" t="s">
        <v>94</v>
      </c>
      <c r="N73" s="165"/>
      <c r="O73" s="161" t="s">
        <v>95</v>
      </c>
      <c r="P73" s="162"/>
      <c r="Q73" s="162"/>
      <c r="R73" s="162"/>
      <c r="S73" s="162"/>
      <c r="T73" s="162"/>
      <c r="U73" s="162"/>
      <c r="V73" s="162"/>
      <c r="W73" s="163"/>
    </row>
    <row r="74" spans="1:26" ht="13.5" customHeight="1">
      <c r="A74" s="207" t="s">
        <v>103</v>
      </c>
      <c r="B74" s="207"/>
      <c r="C74" s="207"/>
      <c r="D74" s="207"/>
      <c r="E74" s="207"/>
      <c r="F74" s="207"/>
      <c r="G74" s="207"/>
      <c r="H74" s="207"/>
      <c r="I74" s="207"/>
      <c r="J74" s="207"/>
      <c r="K74" s="207"/>
      <c r="L74" s="207"/>
      <c r="M74" s="207"/>
      <c r="N74" s="207"/>
      <c r="O74" s="207"/>
      <c r="P74" s="207"/>
      <c r="Q74" s="207"/>
      <c r="R74" s="207"/>
      <c r="S74" s="207"/>
      <c r="T74" s="207"/>
      <c r="U74" s="207"/>
      <c r="V74" s="207"/>
      <c r="W74" s="207"/>
    </row>
  </sheetData>
  <sheetProtection formatCells="0" formatColumns="0" formatRows="0" insertColumns="0" insertRows="0" insertHyperlinks="0" deleteColumns="0" deleteRows="0" sort="0" autoFilter="0" pivotTables="0"/>
  <mergeCells count="163">
    <mergeCell ref="A68:W68"/>
    <mergeCell ref="B69:L69"/>
    <mergeCell ref="M69:N69"/>
    <mergeCell ref="O69:W69"/>
    <mergeCell ref="B67:C67"/>
    <mergeCell ref="D67:J67"/>
    <mergeCell ref="A72:W72"/>
    <mergeCell ref="B73:L73"/>
    <mergeCell ref="M73:N73"/>
    <mergeCell ref="O73:W73"/>
    <mergeCell ref="B70:L70"/>
    <mergeCell ref="M70:N70"/>
    <mergeCell ref="O70:W70"/>
    <mergeCell ref="B71:L71"/>
    <mergeCell ref="M71:N71"/>
    <mergeCell ref="O71:W71"/>
    <mergeCell ref="A64:W64"/>
    <mergeCell ref="B65:C65"/>
    <mergeCell ref="D65:J65"/>
    <mergeCell ref="K65:R65"/>
    <mergeCell ref="S65:W65"/>
    <mergeCell ref="B66:C66"/>
    <mergeCell ref="D66:J66"/>
    <mergeCell ref="K66:R66"/>
    <mergeCell ref="S66:W66"/>
    <mergeCell ref="A61:W61"/>
    <mergeCell ref="A59:W59"/>
    <mergeCell ref="M38:N38"/>
    <mergeCell ref="O38:Q38"/>
    <mergeCell ref="M39:N39"/>
    <mergeCell ref="O39:Q39"/>
    <mergeCell ref="A48:D48"/>
    <mergeCell ref="F48:I48"/>
    <mergeCell ref="K48:N48"/>
    <mergeCell ref="A58:W58"/>
    <mergeCell ref="A60:W60"/>
    <mergeCell ref="M36:N36"/>
    <mergeCell ref="O36:Q36"/>
    <mergeCell ref="M40:N40"/>
    <mergeCell ref="Q48:T48"/>
    <mergeCell ref="A55:C55"/>
    <mergeCell ref="F55:H55"/>
    <mergeCell ref="K55:M55"/>
    <mergeCell ref="Q55:S55"/>
    <mergeCell ref="I43:J43"/>
    <mergeCell ref="M43:N43"/>
    <mergeCell ref="O43:Q43"/>
    <mergeCell ref="C44:E44"/>
    <mergeCell ref="G44:H44"/>
    <mergeCell ref="O40:Q40"/>
    <mergeCell ref="M41:N41"/>
    <mergeCell ref="O41:Q41"/>
    <mergeCell ref="M42:N42"/>
    <mergeCell ref="O42:Q42"/>
    <mergeCell ref="M37:N37"/>
    <mergeCell ref="O37:Q37"/>
    <mergeCell ref="A30:W30"/>
    <mergeCell ref="G32:H33"/>
    <mergeCell ref="I32:L32"/>
    <mergeCell ref="M32:N33"/>
    <mergeCell ref="O32:Q33"/>
    <mergeCell ref="R32:W32"/>
    <mergeCell ref="I33:J33"/>
    <mergeCell ref="R33:W44"/>
    <mergeCell ref="G34:H34"/>
    <mergeCell ref="I34:J34"/>
    <mergeCell ref="I44:J44"/>
    <mergeCell ref="M44:N44"/>
    <mergeCell ref="O44:Q44"/>
    <mergeCell ref="M34:N34"/>
    <mergeCell ref="O34:Q34"/>
    <mergeCell ref="M35:N35"/>
    <mergeCell ref="O35:Q35"/>
    <mergeCell ref="A25:L25"/>
    <mergeCell ref="M25:W25"/>
    <mergeCell ref="A26:W26"/>
    <mergeCell ref="A27:B27"/>
    <mergeCell ref="C27:G27"/>
    <mergeCell ref="H27:L27"/>
    <mergeCell ref="M27:R27"/>
    <mergeCell ref="S27:W27"/>
    <mergeCell ref="A28:B29"/>
    <mergeCell ref="C28:G29"/>
    <mergeCell ref="H28:L29"/>
    <mergeCell ref="M28:R29"/>
    <mergeCell ref="S28:W29"/>
    <mergeCell ref="A16:E17"/>
    <mergeCell ref="F16:I17"/>
    <mergeCell ref="J16:M17"/>
    <mergeCell ref="R16:T17"/>
    <mergeCell ref="U16:W17"/>
    <mergeCell ref="A19:C19"/>
    <mergeCell ref="D19:G19"/>
    <mergeCell ref="A18:W18"/>
    <mergeCell ref="A24:L24"/>
    <mergeCell ref="M24:W24"/>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9:W9"/>
    <mergeCell ref="A10:E10"/>
    <mergeCell ref="F10:N10"/>
    <mergeCell ref="O10:T10"/>
    <mergeCell ref="U10:W10"/>
    <mergeCell ref="A11:E11"/>
    <mergeCell ref="F11:N11"/>
    <mergeCell ref="O11:T11"/>
    <mergeCell ref="U11:W11"/>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K67:R67"/>
    <mergeCell ref="S67:W67"/>
    <mergeCell ref="A74:W74"/>
    <mergeCell ref="A62:W62"/>
    <mergeCell ref="A63:W63"/>
    <mergeCell ref="H19:K19"/>
    <mergeCell ref="L19:O19"/>
    <mergeCell ref="P19:S19"/>
    <mergeCell ref="T19:W19"/>
    <mergeCell ref="A20:C20"/>
    <mergeCell ref="D20:G20"/>
    <mergeCell ref="H20:K20"/>
    <mergeCell ref="L20:O20"/>
    <mergeCell ref="P20:S20"/>
    <mergeCell ref="T20:W20"/>
    <mergeCell ref="A21:N21"/>
    <mergeCell ref="O21:W22"/>
    <mergeCell ref="A22:D22"/>
    <mergeCell ref="E22:I22"/>
    <mergeCell ref="J22:N22"/>
    <mergeCell ref="A23:D23"/>
    <mergeCell ref="E23:I23"/>
    <mergeCell ref="J23:N23"/>
    <mergeCell ref="O23:W23"/>
  </mergeCells>
  <pageMargins left="0.23622047244094491" right="0.23622047244094491" top="0.11811023622047245" bottom="0" header="0.51181102362204722" footer="0.51181102362204722"/>
  <pageSetup paperSize="256" scale="3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E5EFE12D-73A3-45B8-9232-ED4386B25692}">
          <x14:formula1>
            <xm:f>lista!$E$1:$E$2</xm:f>
          </x14:formula1>
          <xm:sqref>T20:W20</xm:sqref>
        </x14:dataValidation>
        <x14:dataValidation type="list" allowBlank="1" showInputMessage="1" showErrorMessage="1" xr:uid="{268246BE-C44B-43C0-A9FC-E083AB4DD9DF}">
          <x14:formula1>
            <xm:f>lista!$C$1:$C$2</xm:f>
          </x14:formula1>
          <xm:sqref>P20:S20</xm:sqref>
        </x14:dataValidation>
        <x14:dataValidation type="list" allowBlank="1" showInputMessage="1" showErrorMessage="1" xr:uid="{B21C00D4-DE11-47DE-A0AF-6B221CD89126}">
          <x14:formula1>
            <xm:f>lista!$D$1:$D$2</xm:f>
          </x14:formula1>
          <xm:sqref>L20:O20</xm:sqref>
        </x14:dataValidation>
        <x14:dataValidation type="list" allowBlank="1" showInputMessage="1" showErrorMessage="1" xr:uid="{9C057BFD-E397-438E-B8E2-B8BD70CE5FA0}">
          <x14:formula1>
            <xm:f>lista!$F$1:$F$8</xm:f>
          </x14:formula1>
          <xm:sqref>D20:G20</xm:sqref>
        </x14:dataValidation>
        <x14:dataValidation type="list" allowBlank="1" showInputMessage="1" showErrorMessage="1" xr:uid="{2A857F77-8100-4790-9665-00F351F50BAE}">
          <x14:formula1>
            <xm:f>lista!$L$1:$L$2</xm:f>
          </x14:formula1>
          <xm:sqref>A20:C20</xm:sqref>
        </x14:dataValidation>
        <x14:dataValidation type="list" allowBlank="1" showInputMessage="1" showErrorMessage="1" xr:uid="{5DF1E89B-9CCD-4C79-85D6-911AB3FD589E}">
          <x14:formula1>
            <xm:f>lista!$B$1:$B$7</xm:f>
          </x14:formula1>
          <xm:sqref>F16:I17</xm:sqref>
        </x14:dataValidation>
        <x14:dataValidation type="list" allowBlank="1" showInputMessage="1" showErrorMessage="1" xr:uid="{460E32C1-20E7-4DDC-9AB7-0150A8E28FF3}">
          <x14:formula1>
            <xm:f>lista!$I$1:$I$20</xm:f>
          </x14:formula1>
          <xm:sqref>T8:W8</xm:sqref>
        </x14:dataValidation>
        <x14:dataValidation type="list" allowBlank="1" showInputMessage="1" showErrorMessage="1" xr:uid="{F86E8748-47E3-4195-B010-540D2B4BF4EE}">
          <x14:formula1>
            <xm:f>lista!$H$1:$H$20</xm:f>
          </x14:formula1>
          <xm:sqref>H8:S8</xm:sqref>
        </x14:dataValidation>
        <x14:dataValidation type="list" allowBlank="1" showInputMessage="1" showErrorMessage="1" xr:uid="{D71F0C45-4943-46DA-9621-76D8E267623D}">
          <x14:formula1>
            <xm:f>lista!$J$1:$J$4</xm:f>
          </x14:formula1>
          <xm:sqref>A8:G8</xm:sqref>
        </x14:dataValidation>
        <x14:dataValidation type="list" allowBlank="1" showInputMessage="1" showErrorMessage="1" xr:uid="{436CA3EB-9692-4965-8B9F-326336A1B373}">
          <x14:formula1>
            <xm:f>lista!$G$1:$G$10</xm:f>
          </x14:formula1>
          <xm:sqref>A13:D13</xm:sqref>
        </x14:dataValidation>
        <x14:dataValidation type="list" allowBlank="1" showInputMessage="1" showErrorMessage="1" xr:uid="{67C9A9C1-FB78-4E66-9F8A-46DA7EE8DC1D}">
          <x14:formula1>
            <xm:f>lista!$A$1:$A$12</xm:f>
          </x14:formula1>
          <xm:sqref>F11:N11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5EAA-5EB3-4AF2-909D-EAEDBA12F7CB}">
  <sheetPr>
    <pageSetUpPr fitToPage="1"/>
  </sheetPr>
  <dimension ref="A1:AB63"/>
  <sheetViews>
    <sheetView showGridLines="0" view="pageBreakPreview" topLeftCell="A18" zoomScaleNormal="100" zoomScaleSheetLayoutView="100" workbookViewId="0">
      <selection activeCell="A11" sqref="A11:E11"/>
    </sheetView>
  </sheetViews>
  <sheetFormatPr defaultColWidth="4.625" defaultRowHeight="13.5" customHeight="1"/>
  <cols>
    <col min="1" max="1" width="12.25" style="45" customWidth="1"/>
    <col min="2" max="2" width="13" style="45" customWidth="1"/>
    <col min="3" max="3" width="8.875" style="47" customWidth="1"/>
    <col min="4" max="4" width="8.25" style="47" customWidth="1"/>
    <col min="5" max="11" width="6.75" style="45" customWidth="1"/>
    <col min="12" max="12" width="10.875" style="45" customWidth="1"/>
    <col min="13" max="22" width="6.75" style="45" customWidth="1"/>
    <col min="23" max="23" width="9.75" style="45" customWidth="1"/>
    <col min="24" max="24" width="37.875" style="45" customWidth="1"/>
    <col min="25" max="25" width="10.875" style="45" customWidth="1"/>
    <col min="26" max="26" width="27.375" style="45" customWidth="1"/>
    <col min="27" max="27" width="15.25" style="46" customWidth="1"/>
    <col min="28" max="28" width="4.625" style="46"/>
    <col min="29" max="16384" width="4.625" style="45"/>
  </cols>
  <sheetData>
    <row r="1" spans="1:26" ht="24" customHeight="1">
      <c r="A1" s="262"/>
      <c r="B1" s="262"/>
      <c r="C1" s="184" t="s">
        <v>0</v>
      </c>
      <c r="D1" s="184"/>
      <c r="E1" s="184"/>
      <c r="F1" s="184"/>
      <c r="G1" s="184"/>
      <c r="H1" s="184"/>
      <c r="I1" s="184"/>
      <c r="J1" s="184"/>
      <c r="K1" s="184"/>
      <c r="L1" s="184"/>
      <c r="M1" s="184"/>
      <c r="N1" s="184"/>
      <c r="O1" s="184"/>
      <c r="P1" s="184"/>
      <c r="Q1" s="184"/>
      <c r="R1" s="184" t="s">
        <v>1</v>
      </c>
      <c r="S1" s="184"/>
      <c r="T1" s="184"/>
      <c r="U1" s="184" t="s">
        <v>2</v>
      </c>
      <c r="V1" s="184"/>
      <c r="W1" s="184"/>
    </row>
    <row r="2" spans="1:26" ht="19.899999999999999" customHeight="1">
      <c r="A2" s="262"/>
      <c r="B2" s="262"/>
      <c r="C2" s="184"/>
      <c r="D2" s="184"/>
      <c r="E2" s="184"/>
      <c r="F2" s="184"/>
      <c r="G2" s="184"/>
      <c r="H2" s="184"/>
      <c r="I2" s="184"/>
      <c r="J2" s="184"/>
      <c r="K2" s="184"/>
      <c r="L2" s="184"/>
      <c r="M2" s="184"/>
      <c r="N2" s="184"/>
      <c r="O2" s="184"/>
      <c r="P2" s="184"/>
      <c r="Q2" s="184"/>
      <c r="R2" s="184" t="s">
        <v>3</v>
      </c>
      <c r="S2" s="184"/>
      <c r="T2" s="184"/>
      <c r="U2" s="185" t="s">
        <v>4</v>
      </c>
      <c r="V2" s="185"/>
      <c r="W2" s="185"/>
    </row>
    <row r="3" spans="1:26" ht="16.149999999999999" customHeight="1">
      <c r="A3" s="262"/>
      <c r="B3" s="262"/>
      <c r="C3" s="184" t="s">
        <v>5</v>
      </c>
      <c r="D3" s="184"/>
      <c r="E3" s="184"/>
      <c r="F3" s="184"/>
      <c r="G3" s="184"/>
      <c r="H3" s="184"/>
      <c r="I3" s="184"/>
      <c r="J3" s="184"/>
      <c r="K3" s="184"/>
      <c r="L3" s="184"/>
      <c r="M3" s="184"/>
      <c r="N3" s="184"/>
      <c r="O3" s="184"/>
      <c r="P3" s="184"/>
      <c r="Q3" s="184"/>
      <c r="R3" s="184" t="s">
        <v>6</v>
      </c>
      <c r="S3" s="184"/>
      <c r="T3" s="184"/>
      <c r="U3" s="184" t="s">
        <v>7</v>
      </c>
      <c r="V3" s="184"/>
      <c r="W3" s="184"/>
    </row>
    <row r="4" spans="1:26" ht="20.45" customHeight="1">
      <c r="A4" s="262"/>
      <c r="B4" s="262"/>
      <c r="C4" s="184"/>
      <c r="D4" s="184"/>
      <c r="E4" s="184"/>
      <c r="F4" s="184"/>
      <c r="G4" s="184"/>
      <c r="H4" s="184"/>
      <c r="I4" s="184"/>
      <c r="J4" s="184"/>
      <c r="K4" s="184"/>
      <c r="L4" s="184"/>
      <c r="M4" s="184"/>
      <c r="N4" s="184"/>
      <c r="O4" s="184"/>
      <c r="P4" s="184"/>
      <c r="Q4" s="184"/>
      <c r="R4" s="184" t="s">
        <v>8</v>
      </c>
      <c r="S4" s="184"/>
      <c r="T4" s="184"/>
      <c r="U4" s="186">
        <v>45533</v>
      </c>
      <c r="V4" s="184"/>
      <c r="W4" s="184"/>
    </row>
    <row r="5" spans="1:26" ht="9" customHeight="1">
      <c r="A5" s="256"/>
      <c r="B5" s="257"/>
      <c r="C5" s="257"/>
      <c r="D5" s="257"/>
      <c r="E5" s="257"/>
      <c r="F5" s="257"/>
      <c r="G5" s="257"/>
      <c r="H5" s="257"/>
      <c r="I5" s="257"/>
      <c r="J5" s="257"/>
      <c r="K5" s="257"/>
      <c r="L5" s="257"/>
      <c r="M5" s="257"/>
      <c r="N5" s="257"/>
      <c r="O5" s="257"/>
      <c r="P5" s="257"/>
      <c r="Q5" s="257"/>
      <c r="R5" s="257"/>
      <c r="S5" s="257"/>
      <c r="T5" s="257"/>
      <c r="U5" s="257"/>
      <c r="V5" s="257"/>
      <c r="W5" s="258"/>
    </row>
    <row r="6" spans="1:26" ht="18.600000000000001" customHeight="1">
      <c r="A6" s="295" t="s">
        <v>9</v>
      </c>
      <c r="B6" s="296"/>
      <c r="C6" s="296"/>
      <c r="D6" s="296"/>
      <c r="E6" s="296"/>
      <c r="F6" s="296"/>
      <c r="G6" s="296"/>
      <c r="H6" s="296"/>
      <c r="I6" s="296"/>
      <c r="J6" s="296"/>
      <c r="K6" s="296"/>
      <c r="L6" s="296"/>
      <c r="M6" s="296"/>
      <c r="N6" s="296"/>
      <c r="O6" s="296"/>
      <c r="P6" s="296"/>
      <c r="Q6" s="296"/>
      <c r="R6" s="296"/>
      <c r="S6" s="296"/>
      <c r="T6" s="296"/>
      <c r="U6" s="296"/>
      <c r="V6" s="296"/>
      <c r="W6" s="297"/>
    </row>
    <row r="7" spans="1:26" ht="17.100000000000001" customHeight="1">
      <c r="A7" s="256" t="s">
        <v>10</v>
      </c>
      <c r="B7" s="257"/>
      <c r="C7" s="257"/>
      <c r="D7" s="257"/>
      <c r="E7" s="257"/>
      <c r="F7" s="257"/>
      <c r="G7" s="258"/>
      <c r="H7" s="256" t="s">
        <v>11</v>
      </c>
      <c r="I7" s="257"/>
      <c r="J7" s="257"/>
      <c r="K7" s="257"/>
      <c r="L7" s="257"/>
      <c r="M7" s="257"/>
      <c r="N7" s="257"/>
      <c r="O7" s="257"/>
      <c r="P7" s="257"/>
      <c r="Q7" s="257"/>
      <c r="R7" s="257"/>
      <c r="S7" s="258"/>
      <c r="T7" s="256" t="s">
        <v>12</v>
      </c>
      <c r="U7" s="257"/>
      <c r="V7" s="257"/>
      <c r="W7" s="258"/>
    </row>
    <row r="8" spans="1:26" ht="26.85" customHeight="1">
      <c r="A8" s="175" t="s">
        <v>13</v>
      </c>
      <c r="B8" s="176"/>
      <c r="C8" s="176"/>
      <c r="D8" s="176"/>
      <c r="E8" s="176"/>
      <c r="F8" s="176"/>
      <c r="G8" s="177"/>
      <c r="H8" s="175" t="s">
        <v>14</v>
      </c>
      <c r="I8" s="176"/>
      <c r="J8" s="176"/>
      <c r="K8" s="176"/>
      <c r="L8" s="176"/>
      <c r="M8" s="176"/>
      <c r="N8" s="176"/>
      <c r="O8" s="176"/>
      <c r="P8" s="176"/>
      <c r="Q8" s="176"/>
      <c r="R8" s="176"/>
      <c r="S8" s="177"/>
      <c r="T8" s="175" t="s">
        <v>15</v>
      </c>
      <c r="U8" s="176"/>
      <c r="V8" s="176"/>
      <c r="W8" s="177"/>
    </row>
    <row r="9" spans="1:26" ht="19.350000000000001" customHeight="1">
      <c r="A9" s="295" t="s">
        <v>16</v>
      </c>
      <c r="B9" s="296"/>
      <c r="C9" s="296"/>
      <c r="D9" s="296"/>
      <c r="E9" s="296"/>
      <c r="F9" s="296"/>
      <c r="G9" s="296"/>
      <c r="H9" s="296"/>
      <c r="I9" s="296"/>
      <c r="J9" s="296"/>
      <c r="K9" s="296"/>
      <c r="L9" s="296"/>
      <c r="M9" s="296"/>
      <c r="N9" s="296"/>
      <c r="O9" s="296"/>
      <c r="P9" s="296"/>
      <c r="Q9" s="296"/>
      <c r="R9" s="296"/>
      <c r="S9" s="296"/>
      <c r="T9" s="296"/>
      <c r="U9" s="296"/>
      <c r="V9" s="296"/>
      <c r="W9" s="297"/>
    </row>
    <row r="10" spans="1:26" ht="15" customHeight="1">
      <c r="A10" s="333" t="s">
        <v>17</v>
      </c>
      <c r="B10" s="333"/>
      <c r="C10" s="333"/>
      <c r="D10" s="333"/>
      <c r="E10" s="333"/>
      <c r="F10" s="235" t="s">
        <v>18</v>
      </c>
      <c r="G10" s="241"/>
      <c r="H10" s="241"/>
      <c r="I10" s="241"/>
      <c r="J10" s="241"/>
      <c r="K10" s="241"/>
      <c r="L10" s="241"/>
      <c r="M10" s="241"/>
      <c r="N10" s="236"/>
      <c r="O10" s="235" t="s">
        <v>19</v>
      </c>
      <c r="P10" s="241"/>
      <c r="Q10" s="241"/>
      <c r="R10" s="241"/>
      <c r="S10" s="241"/>
      <c r="T10" s="236"/>
      <c r="U10" s="235" t="s">
        <v>3</v>
      </c>
      <c r="V10" s="241"/>
      <c r="W10" s="236"/>
    </row>
    <row r="11" spans="1:26" ht="57" customHeight="1">
      <c r="A11" s="346" t="s">
        <v>157</v>
      </c>
      <c r="B11" s="154"/>
      <c r="C11" s="154"/>
      <c r="D11" s="154"/>
      <c r="E11" s="154"/>
      <c r="F11" s="169" t="s">
        <v>158</v>
      </c>
      <c r="G11" s="170"/>
      <c r="H11" s="170"/>
      <c r="I11" s="170"/>
      <c r="J11" s="170"/>
      <c r="K11" s="170"/>
      <c r="L11" s="170"/>
      <c r="M11" s="170"/>
      <c r="N11" s="171"/>
      <c r="O11" s="292" t="s">
        <v>159</v>
      </c>
      <c r="P11" s="293"/>
      <c r="Q11" s="293"/>
      <c r="R11" s="293"/>
      <c r="S11" s="293"/>
      <c r="T11" s="294"/>
      <c r="U11" s="172" t="s">
        <v>23</v>
      </c>
      <c r="V11" s="173"/>
      <c r="W11" s="174"/>
    </row>
    <row r="12" spans="1:26" ht="50.1" customHeight="1">
      <c r="A12" s="347" t="s">
        <v>160</v>
      </c>
      <c r="B12" s="347"/>
      <c r="C12" s="347"/>
      <c r="D12" s="347"/>
      <c r="E12" s="333" t="s">
        <v>161</v>
      </c>
      <c r="F12" s="333"/>
      <c r="G12" s="333"/>
      <c r="H12" s="333"/>
      <c r="I12" s="333"/>
      <c r="J12" s="333"/>
      <c r="K12" s="333"/>
      <c r="L12" s="333"/>
      <c r="M12" s="347" t="s">
        <v>26</v>
      </c>
      <c r="N12" s="347"/>
      <c r="O12" s="347"/>
      <c r="P12" s="347"/>
      <c r="Q12" s="347"/>
      <c r="R12" s="333" t="s">
        <v>27</v>
      </c>
      <c r="S12" s="333"/>
      <c r="T12" s="333"/>
      <c r="U12" s="333"/>
      <c r="V12" s="333"/>
      <c r="W12" s="333"/>
    </row>
    <row r="13" spans="1:26" ht="106.9" customHeight="1">
      <c r="A13" s="154" t="s">
        <v>162</v>
      </c>
      <c r="B13" s="154"/>
      <c r="C13" s="154"/>
      <c r="D13" s="154"/>
      <c r="E13" s="154" t="s">
        <v>163</v>
      </c>
      <c r="F13" s="154"/>
      <c r="G13" s="154"/>
      <c r="H13" s="154"/>
      <c r="I13" s="154"/>
      <c r="J13" s="154"/>
      <c r="K13" s="154"/>
      <c r="L13" s="154"/>
      <c r="M13" s="154">
        <v>7720</v>
      </c>
      <c r="N13" s="154"/>
      <c r="O13" s="154"/>
      <c r="P13" s="154"/>
      <c r="Q13" s="154"/>
      <c r="R13" s="154" t="s">
        <v>164</v>
      </c>
      <c r="S13" s="154"/>
      <c r="T13" s="154"/>
      <c r="U13" s="154"/>
      <c r="V13" s="154"/>
      <c r="W13" s="154"/>
    </row>
    <row r="14" spans="1:26" ht="16.350000000000001" customHeight="1">
      <c r="A14" s="334" t="s">
        <v>29</v>
      </c>
      <c r="B14" s="335"/>
      <c r="C14" s="335"/>
      <c r="D14" s="335"/>
      <c r="E14" s="336"/>
      <c r="F14" s="340" t="s">
        <v>30</v>
      </c>
      <c r="G14" s="341"/>
      <c r="H14" s="341"/>
      <c r="I14" s="342"/>
      <c r="J14" s="334" t="s">
        <v>31</v>
      </c>
      <c r="K14" s="335"/>
      <c r="L14" s="335"/>
      <c r="M14" s="336"/>
      <c r="N14" s="235" t="s">
        <v>32</v>
      </c>
      <c r="O14" s="241"/>
      <c r="P14" s="241"/>
      <c r="Q14" s="241"/>
      <c r="R14" s="241"/>
      <c r="S14" s="241"/>
      <c r="T14" s="241"/>
      <c r="U14" s="241"/>
      <c r="V14" s="241"/>
      <c r="W14" s="236"/>
      <c r="X14" s="83"/>
      <c r="Y14" s="83"/>
      <c r="Z14" s="83"/>
    </row>
    <row r="15" spans="1:26" ht="65.099999999999994" customHeight="1">
      <c r="A15" s="337"/>
      <c r="B15" s="338"/>
      <c r="C15" s="338"/>
      <c r="D15" s="338"/>
      <c r="E15" s="339"/>
      <c r="F15" s="343"/>
      <c r="G15" s="344"/>
      <c r="H15" s="344"/>
      <c r="I15" s="345"/>
      <c r="J15" s="337"/>
      <c r="K15" s="338"/>
      <c r="L15" s="338"/>
      <c r="M15" s="339"/>
      <c r="N15" s="235" t="s">
        <v>33</v>
      </c>
      <c r="O15" s="241"/>
      <c r="P15" s="241"/>
      <c r="Q15" s="236"/>
      <c r="R15" s="252" t="s">
        <v>34</v>
      </c>
      <c r="S15" s="253"/>
      <c r="T15" s="254"/>
      <c r="U15" s="252" t="s">
        <v>35</v>
      </c>
      <c r="V15" s="253"/>
      <c r="W15" s="254"/>
      <c r="X15" s="83"/>
      <c r="Y15" s="83"/>
      <c r="Z15" s="83"/>
    </row>
    <row r="16" spans="1:26" ht="26.1" customHeight="1">
      <c r="A16" s="154" t="s">
        <v>165</v>
      </c>
      <c r="B16" s="154"/>
      <c r="C16" s="154"/>
      <c r="D16" s="154"/>
      <c r="E16" s="154"/>
      <c r="F16" s="160" t="s">
        <v>166</v>
      </c>
      <c r="G16" s="160"/>
      <c r="H16" s="160"/>
      <c r="I16" s="160"/>
      <c r="J16" s="160" t="s">
        <v>167</v>
      </c>
      <c r="K16" s="160"/>
      <c r="L16" s="160"/>
      <c r="M16" s="160"/>
      <c r="N16" s="84" t="s">
        <v>38</v>
      </c>
      <c r="O16" s="84" t="s">
        <v>39</v>
      </c>
      <c r="P16" s="84" t="s">
        <v>40</v>
      </c>
      <c r="Q16" s="84" t="s">
        <v>41</v>
      </c>
      <c r="R16" s="233" t="s">
        <v>118</v>
      </c>
      <c r="S16" s="154"/>
      <c r="T16" s="154"/>
      <c r="U16" s="200" t="s">
        <v>41</v>
      </c>
      <c r="V16" s="200"/>
      <c r="W16" s="200"/>
    </row>
    <row r="17" spans="1:26" ht="82.9" customHeight="1">
      <c r="A17" s="154"/>
      <c r="B17" s="154"/>
      <c r="C17" s="154"/>
      <c r="D17" s="154"/>
      <c r="E17" s="154"/>
      <c r="F17" s="160"/>
      <c r="G17" s="160"/>
      <c r="H17" s="160"/>
      <c r="I17" s="160"/>
      <c r="J17" s="160"/>
      <c r="K17" s="160"/>
      <c r="L17" s="160"/>
      <c r="M17" s="160"/>
      <c r="N17" s="110">
        <v>5.2299999999999999E-2</v>
      </c>
      <c r="O17" s="110">
        <v>3.1399999999999997E-2</v>
      </c>
      <c r="P17" s="110">
        <v>7.7999999999999996E-3</v>
      </c>
      <c r="Q17" s="110">
        <v>3.0000000000000001E-3</v>
      </c>
      <c r="R17" s="154"/>
      <c r="S17" s="154"/>
      <c r="T17" s="154"/>
      <c r="U17" s="200"/>
      <c r="V17" s="200"/>
      <c r="W17" s="200"/>
    </row>
    <row r="18" spans="1:26" ht="18" customHeight="1">
      <c r="A18" s="295" t="s">
        <v>42</v>
      </c>
      <c r="B18" s="296"/>
      <c r="C18" s="296"/>
      <c r="D18" s="296"/>
      <c r="E18" s="296"/>
      <c r="F18" s="296"/>
      <c r="G18" s="296"/>
      <c r="H18" s="296"/>
      <c r="I18" s="296"/>
      <c r="J18" s="296"/>
      <c r="K18" s="296"/>
      <c r="L18" s="296"/>
      <c r="M18" s="296"/>
      <c r="N18" s="296"/>
      <c r="O18" s="296"/>
      <c r="P18" s="296"/>
      <c r="Q18" s="296"/>
      <c r="R18" s="296"/>
      <c r="S18" s="296"/>
      <c r="T18" s="296"/>
      <c r="U18" s="296"/>
      <c r="V18" s="296"/>
      <c r="W18" s="297"/>
      <c r="Y18" s="45" t="s">
        <v>43</v>
      </c>
    </row>
    <row r="19" spans="1:26" ht="35.1" customHeight="1">
      <c r="A19" s="181" t="s">
        <v>44</v>
      </c>
      <c r="B19" s="182"/>
      <c r="C19" s="183"/>
      <c r="D19" s="181" t="s">
        <v>45</v>
      </c>
      <c r="E19" s="182"/>
      <c r="F19" s="182"/>
      <c r="G19" s="183"/>
      <c r="H19" s="181" t="s">
        <v>46</v>
      </c>
      <c r="I19" s="182"/>
      <c r="J19" s="182"/>
      <c r="K19" s="183"/>
      <c r="L19" s="166" t="s">
        <v>47</v>
      </c>
      <c r="M19" s="167"/>
      <c r="N19" s="167"/>
      <c r="O19" s="168"/>
      <c r="P19" s="181" t="s">
        <v>48</v>
      </c>
      <c r="Q19" s="182"/>
      <c r="R19" s="182"/>
      <c r="S19" s="183"/>
      <c r="T19" s="166" t="s">
        <v>49</v>
      </c>
      <c r="U19" s="167"/>
      <c r="V19" s="167"/>
      <c r="W19" s="168"/>
    </row>
    <row r="20" spans="1:26" ht="28.5" customHeight="1">
      <c r="A20" s="228" t="s">
        <v>50</v>
      </c>
      <c r="B20" s="229"/>
      <c r="C20" s="230"/>
      <c r="D20" s="228" t="s">
        <v>51</v>
      </c>
      <c r="E20" s="229"/>
      <c r="F20" s="229"/>
      <c r="G20" s="230"/>
      <c r="H20" s="228">
        <v>3.0000000000000001E-3</v>
      </c>
      <c r="I20" s="229"/>
      <c r="J20" s="229"/>
      <c r="K20" s="230"/>
      <c r="L20" s="169" t="s">
        <v>131</v>
      </c>
      <c r="M20" s="170"/>
      <c r="N20" s="170"/>
      <c r="O20" s="171"/>
      <c r="P20" s="228" t="s">
        <v>53</v>
      </c>
      <c r="Q20" s="229"/>
      <c r="R20" s="229"/>
      <c r="S20" s="230"/>
      <c r="T20" s="169" t="s">
        <v>120</v>
      </c>
      <c r="U20" s="170"/>
      <c r="V20" s="170"/>
      <c r="W20" s="171"/>
      <c r="X20" s="109"/>
    </row>
    <row r="21" spans="1:26" ht="35.450000000000003" customHeight="1">
      <c r="A21" s="221" t="s">
        <v>55</v>
      </c>
      <c r="B21" s="222"/>
      <c r="C21" s="222"/>
      <c r="D21" s="222"/>
      <c r="E21" s="222"/>
      <c r="F21" s="222"/>
      <c r="G21" s="222"/>
      <c r="H21" s="222"/>
      <c r="I21" s="222"/>
      <c r="J21" s="222"/>
      <c r="K21" s="222"/>
      <c r="L21" s="222"/>
      <c r="M21" s="222"/>
      <c r="N21" s="223"/>
      <c r="O21" s="194" t="s">
        <v>56</v>
      </c>
      <c r="P21" s="195"/>
      <c r="Q21" s="195"/>
      <c r="R21" s="195"/>
      <c r="S21" s="195"/>
      <c r="T21" s="195"/>
      <c r="U21" s="195"/>
      <c r="V21" s="195"/>
      <c r="W21" s="196"/>
    </row>
    <row r="22" spans="1:26" ht="36" customHeight="1">
      <c r="A22" s="208" t="s">
        <v>57</v>
      </c>
      <c r="B22" s="209"/>
      <c r="C22" s="209"/>
      <c r="D22" s="210"/>
      <c r="E22" s="214" t="s">
        <v>58</v>
      </c>
      <c r="F22" s="215"/>
      <c r="G22" s="215"/>
      <c r="H22" s="215"/>
      <c r="I22" s="216"/>
      <c r="J22" s="211" t="s">
        <v>59</v>
      </c>
      <c r="K22" s="212"/>
      <c r="L22" s="212"/>
      <c r="M22" s="212"/>
      <c r="N22" s="213"/>
      <c r="O22" s="197"/>
      <c r="P22" s="198"/>
      <c r="Q22" s="198"/>
      <c r="R22" s="198"/>
      <c r="S22" s="198"/>
      <c r="T22" s="198"/>
      <c r="U22" s="198"/>
      <c r="V22" s="198"/>
      <c r="W22" s="199"/>
    </row>
    <row r="23" spans="1:26" ht="48" customHeight="1">
      <c r="A23" s="327">
        <v>0.79749999999999999</v>
      </c>
      <c r="B23" s="328"/>
      <c r="C23" s="328"/>
      <c r="D23" s="329"/>
      <c r="E23" s="175" t="s">
        <v>168</v>
      </c>
      <c r="F23" s="176"/>
      <c r="G23" s="176"/>
      <c r="H23" s="176"/>
      <c r="I23" s="177"/>
      <c r="J23" s="218" t="s">
        <v>169</v>
      </c>
      <c r="K23" s="219"/>
      <c r="L23" s="219"/>
      <c r="M23" s="219"/>
      <c r="N23" s="220"/>
      <c r="O23" s="169" t="s">
        <v>170</v>
      </c>
      <c r="P23" s="170"/>
      <c r="Q23" s="170"/>
      <c r="R23" s="170"/>
      <c r="S23" s="170"/>
      <c r="T23" s="170"/>
      <c r="U23" s="170"/>
      <c r="V23" s="170"/>
      <c r="W23" s="171"/>
    </row>
    <row r="24" spans="1:26" ht="25.35" customHeight="1">
      <c r="A24" s="333" t="s">
        <v>63</v>
      </c>
      <c r="B24" s="333"/>
      <c r="C24" s="333"/>
      <c r="D24" s="333"/>
      <c r="E24" s="333"/>
      <c r="F24" s="333"/>
      <c r="G24" s="333"/>
      <c r="H24" s="333"/>
      <c r="I24" s="333"/>
      <c r="J24" s="333"/>
      <c r="K24" s="333"/>
      <c r="L24" s="333"/>
      <c r="M24" s="333" t="s">
        <v>64</v>
      </c>
      <c r="N24" s="333"/>
      <c r="O24" s="333"/>
      <c r="P24" s="333"/>
      <c r="Q24" s="333"/>
      <c r="R24" s="333"/>
      <c r="S24" s="333"/>
      <c r="T24" s="333"/>
      <c r="U24" s="333"/>
      <c r="V24" s="333"/>
      <c r="W24" s="333"/>
    </row>
    <row r="25" spans="1:26" ht="45.6" customHeight="1">
      <c r="A25" s="154" t="s">
        <v>171</v>
      </c>
      <c r="B25" s="154"/>
      <c r="C25" s="154"/>
      <c r="D25" s="154"/>
      <c r="E25" s="154"/>
      <c r="F25" s="154"/>
      <c r="G25" s="154"/>
      <c r="H25" s="154"/>
      <c r="I25" s="154"/>
      <c r="J25" s="154"/>
      <c r="K25" s="154"/>
      <c r="L25" s="154"/>
      <c r="M25" s="154" t="s">
        <v>172</v>
      </c>
      <c r="N25" s="154"/>
      <c r="O25" s="154"/>
      <c r="P25" s="154"/>
      <c r="Q25" s="154"/>
      <c r="R25" s="154"/>
      <c r="S25" s="154"/>
      <c r="T25" s="154"/>
      <c r="U25" s="154"/>
      <c r="V25" s="154"/>
      <c r="W25" s="154"/>
      <c r="X25" s="108"/>
      <c r="Z25" s="81"/>
    </row>
    <row r="26" spans="1:26" ht="19.350000000000001" customHeight="1">
      <c r="A26" s="295" t="s">
        <v>67</v>
      </c>
      <c r="B26" s="296"/>
      <c r="C26" s="296"/>
      <c r="D26" s="296"/>
      <c r="E26" s="296"/>
      <c r="F26" s="296"/>
      <c r="G26" s="296"/>
      <c r="H26" s="296"/>
      <c r="I26" s="296"/>
      <c r="J26" s="296"/>
      <c r="K26" s="296"/>
      <c r="L26" s="296"/>
      <c r="M26" s="296"/>
      <c r="N26" s="296"/>
      <c r="O26" s="296"/>
      <c r="P26" s="296"/>
      <c r="Q26" s="296"/>
      <c r="R26" s="296"/>
      <c r="S26" s="296"/>
      <c r="T26" s="296"/>
      <c r="U26" s="296"/>
      <c r="V26" s="296"/>
      <c r="W26" s="297"/>
    </row>
    <row r="27" spans="1:26" ht="19.350000000000001" customHeight="1">
      <c r="A27" s="201" t="s">
        <v>68</v>
      </c>
      <c r="B27" s="202"/>
      <c r="C27" s="246" t="s">
        <v>69</v>
      </c>
      <c r="D27" s="247"/>
      <c r="E27" s="247"/>
      <c r="F27" s="247"/>
      <c r="G27" s="248"/>
      <c r="H27" s="249" t="s">
        <v>70</v>
      </c>
      <c r="I27" s="250"/>
      <c r="J27" s="250"/>
      <c r="K27" s="250"/>
      <c r="L27" s="251"/>
      <c r="M27" s="252" t="s">
        <v>71</v>
      </c>
      <c r="N27" s="253"/>
      <c r="O27" s="253"/>
      <c r="P27" s="253"/>
      <c r="Q27" s="253"/>
      <c r="R27" s="254"/>
      <c r="S27" s="246" t="s">
        <v>72</v>
      </c>
      <c r="T27" s="247"/>
      <c r="U27" s="247"/>
      <c r="V27" s="247"/>
      <c r="W27" s="248"/>
    </row>
    <row r="28" spans="1:26" ht="19.350000000000001" customHeight="1">
      <c r="A28" s="283" t="s">
        <v>111</v>
      </c>
      <c r="B28" s="283"/>
      <c r="C28" s="331"/>
      <c r="D28" s="331"/>
      <c r="E28" s="331"/>
      <c r="F28" s="331"/>
      <c r="G28" s="331"/>
      <c r="H28" s="332"/>
      <c r="I28" s="332"/>
      <c r="J28" s="332"/>
      <c r="K28" s="332"/>
      <c r="L28" s="332"/>
      <c r="M28" s="330"/>
      <c r="N28" s="330"/>
      <c r="O28" s="330"/>
      <c r="P28" s="330"/>
      <c r="Q28" s="330"/>
      <c r="R28" s="330"/>
      <c r="S28" s="330"/>
      <c r="T28" s="330"/>
      <c r="U28" s="330"/>
      <c r="V28" s="330"/>
      <c r="W28" s="330"/>
      <c r="Y28" s="82"/>
      <c r="Z28" s="82"/>
    </row>
    <row r="29" spans="1:26" ht="19.350000000000001" customHeight="1">
      <c r="A29" s="283" t="s">
        <v>112</v>
      </c>
      <c r="B29" s="283"/>
      <c r="C29" s="331"/>
      <c r="D29" s="331"/>
      <c r="E29" s="331"/>
      <c r="F29" s="331"/>
      <c r="G29" s="331"/>
      <c r="H29" s="332"/>
      <c r="I29" s="332"/>
      <c r="J29" s="332"/>
      <c r="K29" s="332"/>
      <c r="L29" s="332"/>
      <c r="M29" s="330"/>
      <c r="N29" s="330"/>
      <c r="O29" s="330"/>
      <c r="P29" s="330"/>
      <c r="Q29" s="330"/>
      <c r="R29" s="330"/>
      <c r="S29" s="330"/>
      <c r="T29" s="330"/>
      <c r="U29" s="330"/>
      <c r="V29" s="330"/>
      <c r="W29" s="330"/>
      <c r="X29" s="81"/>
    </row>
    <row r="30" spans="1:26" ht="20.100000000000001" customHeight="1">
      <c r="A30" s="316" t="s">
        <v>74</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6" ht="20.100000000000001" customHeight="1">
      <c r="A31" s="92"/>
      <c r="B31" s="91"/>
      <c r="C31" s="91"/>
      <c r="D31" s="91"/>
      <c r="E31" s="91"/>
      <c r="F31" s="91"/>
      <c r="G31" s="91"/>
      <c r="H31" s="91"/>
      <c r="I31" s="91"/>
      <c r="J31" s="91"/>
      <c r="K31" s="91"/>
      <c r="L31" s="91"/>
      <c r="M31" s="91"/>
      <c r="N31" s="91"/>
      <c r="O31" s="91"/>
      <c r="P31" s="91"/>
      <c r="Q31" s="91"/>
      <c r="R31" s="91"/>
      <c r="S31" s="91"/>
      <c r="T31" s="91"/>
      <c r="U31" s="91"/>
      <c r="V31" s="91"/>
      <c r="W31" s="90"/>
    </row>
    <row r="32" spans="1:26" ht="26.45">
      <c r="A32" s="36" t="s">
        <v>75</v>
      </c>
      <c r="B32" s="37" t="s">
        <v>76</v>
      </c>
      <c r="C32" s="38"/>
      <c r="D32" s="88"/>
      <c r="E32" s="38"/>
      <c r="F32" s="38"/>
      <c r="G32" s="396"/>
      <c r="H32" s="396"/>
      <c r="I32" s="396"/>
      <c r="J32" s="396"/>
      <c r="K32" s="396"/>
      <c r="L32" s="396"/>
      <c r="M32" s="396"/>
      <c r="N32" s="396"/>
      <c r="O32" s="396"/>
      <c r="P32" s="396"/>
      <c r="Q32" s="396"/>
      <c r="R32" s="397"/>
      <c r="S32" s="397"/>
      <c r="T32" s="397"/>
      <c r="U32" s="397"/>
      <c r="V32" s="397"/>
      <c r="W32" s="398"/>
    </row>
    <row r="33" spans="1:26" ht="17.850000000000001" customHeight="1">
      <c r="A33" s="39" t="s">
        <v>69</v>
      </c>
      <c r="B33" s="40">
        <f>IF(ISERROR($C$28/$C$29),0,$C$28/$C$29)</f>
        <v>0</v>
      </c>
      <c r="C33" s="38"/>
      <c r="D33" s="88"/>
      <c r="E33" s="38"/>
      <c r="F33" s="38"/>
      <c r="G33" s="399"/>
      <c r="H33" s="399"/>
      <c r="I33" s="396"/>
      <c r="J33" s="396"/>
      <c r="K33" s="86"/>
      <c r="L33" s="89"/>
      <c r="M33" s="399"/>
      <c r="N33" s="399"/>
      <c r="O33" s="399"/>
      <c r="P33" s="399"/>
      <c r="Q33" s="399"/>
      <c r="R33" s="400"/>
      <c r="S33" s="400"/>
      <c r="T33" s="400"/>
      <c r="U33" s="400"/>
      <c r="V33" s="400"/>
      <c r="W33" s="401"/>
    </row>
    <row r="34" spans="1:26" ht="17.850000000000001" customHeight="1">
      <c r="A34" s="39" t="s">
        <v>70</v>
      </c>
      <c r="B34" s="40">
        <f>IF(ISERROR($H$28/$H$29),0,$H$28/$H$29)</f>
        <v>0</v>
      </c>
      <c r="C34" s="38"/>
      <c r="D34" s="88"/>
      <c r="E34" s="38"/>
      <c r="F34" s="38"/>
      <c r="G34" s="396"/>
      <c r="H34" s="396"/>
      <c r="I34" s="396"/>
      <c r="J34" s="396"/>
      <c r="K34" s="87"/>
      <c r="L34" s="86"/>
      <c r="M34" s="396"/>
      <c r="N34" s="396"/>
      <c r="O34" s="396"/>
      <c r="P34" s="396"/>
      <c r="Q34" s="396"/>
      <c r="R34" s="400"/>
      <c r="S34" s="400"/>
      <c r="T34" s="400"/>
      <c r="U34" s="400"/>
      <c r="V34" s="400"/>
      <c r="W34" s="401"/>
    </row>
    <row r="35" spans="1:26" ht="17.850000000000001" customHeight="1">
      <c r="A35" s="39" t="s">
        <v>71</v>
      </c>
      <c r="B35" s="40">
        <f>IF(ISERROR($M$28/$M$29),0,$M$28/$M$29)</f>
        <v>0</v>
      </c>
      <c r="C35" s="38"/>
      <c r="D35" s="88"/>
      <c r="E35" s="38"/>
      <c r="F35" s="38"/>
      <c r="G35" s="396"/>
      <c r="H35" s="396"/>
      <c r="I35" s="396"/>
      <c r="J35" s="396"/>
      <c r="K35" s="87"/>
      <c r="L35" s="86"/>
      <c r="M35" s="396"/>
      <c r="N35" s="396"/>
      <c r="O35" s="396"/>
      <c r="P35" s="396"/>
      <c r="Q35" s="396"/>
      <c r="R35" s="400"/>
      <c r="S35" s="400"/>
      <c r="T35" s="400"/>
      <c r="U35" s="400"/>
      <c r="V35" s="400"/>
      <c r="W35" s="401"/>
    </row>
    <row r="36" spans="1:26" ht="17.850000000000001" customHeight="1">
      <c r="A36" s="39" t="s">
        <v>72</v>
      </c>
      <c r="B36" s="40">
        <f>IF(ISERROR($S$28/$S$29),0,$S$28/$S$29)</f>
        <v>0</v>
      </c>
      <c r="C36" s="38"/>
      <c r="D36" s="88"/>
      <c r="E36" s="38"/>
      <c r="F36" s="38"/>
      <c r="G36" s="396"/>
      <c r="H36" s="396"/>
      <c r="I36" s="396"/>
      <c r="J36" s="396"/>
      <c r="K36" s="87"/>
      <c r="L36" s="86"/>
      <c r="M36" s="396"/>
      <c r="N36" s="396"/>
      <c r="O36" s="396"/>
      <c r="P36" s="396"/>
      <c r="Q36" s="396"/>
      <c r="R36" s="400"/>
      <c r="S36" s="400"/>
      <c r="T36" s="400"/>
      <c r="U36" s="400"/>
      <c r="V36" s="400"/>
      <c r="W36" s="401"/>
    </row>
    <row r="37" spans="1:26" ht="17.850000000000001" customHeight="1">
      <c r="A37" s="97"/>
      <c r="B37" s="96"/>
      <c r="C37" s="42"/>
      <c r="D37" s="38"/>
      <c r="E37" s="38"/>
      <c r="F37" s="38"/>
      <c r="G37" s="396"/>
      <c r="H37" s="396"/>
      <c r="I37" s="396"/>
      <c r="J37" s="396"/>
      <c r="K37" s="87"/>
      <c r="L37" s="86"/>
      <c r="M37" s="396"/>
      <c r="N37" s="396"/>
      <c r="O37" s="396"/>
      <c r="P37" s="396"/>
      <c r="Q37" s="396"/>
      <c r="R37" s="400"/>
      <c r="S37" s="400"/>
      <c r="T37" s="400"/>
      <c r="U37" s="400"/>
      <c r="V37" s="400"/>
      <c r="W37" s="401"/>
    </row>
    <row r="38" spans="1:26" ht="17.850000000000001" customHeight="1">
      <c r="A38" s="97"/>
      <c r="B38" s="96"/>
      <c r="C38" s="42"/>
      <c r="D38" s="38"/>
      <c r="E38" s="38"/>
      <c r="F38" s="38"/>
      <c r="G38" s="396"/>
      <c r="H38" s="396"/>
      <c r="I38" s="396"/>
      <c r="J38" s="396"/>
      <c r="K38" s="87"/>
      <c r="L38" s="86"/>
      <c r="M38" s="396"/>
      <c r="N38" s="396"/>
      <c r="O38" s="396"/>
      <c r="P38" s="396"/>
      <c r="Q38" s="396"/>
      <c r="R38" s="400"/>
      <c r="S38" s="400"/>
      <c r="T38" s="400"/>
      <c r="U38" s="400"/>
      <c r="V38" s="400"/>
      <c r="W38" s="401"/>
    </row>
    <row r="39" spans="1:26" ht="17.850000000000001" customHeight="1">
      <c r="A39" s="97"/>
      <c r="B39" s="96"/>
      <c r="C39" s="42"/>
      <c r="D39" s="38"/>
      <c r="E39" s="38"/>
      <c r="F39" s="38"/>
      <c r="G39" s="396"/>
      <c r="H39" s="396"/>
      <c r="I39" s="396"/>
      <c r="J39" s="396"/>
      <c r="K39" s="87"/>
      <c r="L39" s="86"/>
      <c r="M39" s="396"/>
      <c r="N39" s="396"/>
      <c r="O39" s="396"/>
      <c r="P39" s="396"/>
      <c r="Q39" s="396"/>
      <c r="R39" s="400"/>
      <c r="S39" s="400"/>
      <c r="T39" s="400"/>
      <c r="U39" s="400"/>
      <c r="V39" s="400"/>
      <c r="W39" s="401"/>
    </row>
    <row r="40" spans="1:26" ht="17.850000000000001" customHeight="1">
      <c r="A40" s="97"/>
      <c r="B40" s="96"/>
      <c r="C40" s="42"/>
      <c r="D40" s="38"/>
      <c r="E40" s="38"/>
      <c r="F40" s="38"/>
      <c r="G40" s="396"/>
      <c r="H40" s="396"/>
      <c r="I40" s="396"/>
      <c r="J40" s="396"/>
      <c r="K40" s="87"/>
      <c r="L40" s="86"/>
      <c r="M40" s="396"/>
      <c r="N40" s="396"/>
      <c r="O40" s="396"/>
      <c r="P40" s="396"/>
      <c r="Q40" s="396"/>
      <c r="R40" s="400"/>
      <c r="S40" s="400"/>
      <c r="T40" s="400"/>
      <c r="U40" s="400"/>
      <c r="V40" s="400"/>
      <c r="W40" s="401"/>
    </row>
    <row r="41" spans="1:26" ht="17.850000000000001" customHeight="1">
      <c r="A41" s="97"/>
      <c r="B41" s="96"/>
      <c r="C41" s="42"/>
      <c r="D41" s="38"/>
      <c r="E41" s="38"/>
      <c r="F41" s="38"/>
      <c r="G41" s="396"/>
      <c r="H41" s="396"/>
      <c r="I41" s="396"/>
      <c r="J41" s="396"/>
      <c r="K41" s="87"/>
      <c r="L41" s="86"/>
      <c r="M41" s="396"/>
      <c r="N41" s="396"/>
      <c r="O41" s="396"/>
      <c r="P41" s="396"/>
      <c r="Q41" s="396"/>
      <c r="R41" s="400"/>
      <c r="S41" s="400"/>
      <c r="T41" s="400"/>
      <c r="U41" s="400"/>
      <c r="V41" s="400"/>
      <c r="W41" s="401"/>
    </row>
    <row r="42" spans="1:26" ht="17.850000000000001" customHeight="1">
      <c r="A42" s="97"/>
      <c r="B42" s="96"/>
      <c r="C42" s="42"/>
      <c r="D42" s="38"/>
      <c r="E42" s="38"/>
      <c r="F42" s="38"/>
      <c r="G42" s="396"/>
      <c r="H42" s="396"/>
      <c r="I42" s="396"/>
      <c r="J42" s="396"/>
      <c r="K42" s="87"/>
      <c r="L42" s="86"/>
      <c r="M42" s="396"/>
      <c r="N42" s="396"/>
      <c r="O42" s="396"/>
      <c r="P42" s="396"/>
      <c r="Q42" s="396"/>
      <c r="R42" s="400"/>
      <c r="S42" s="400"/>
      <c r="T42" s="400"/>
      <c r="U42" s="400"/>
      <c r="V42" s="400"/>
      <c r="W42" s="401"/>
    </row>
    <row r="43" spans="1:26" ht="17.850000000000001" customHeight="1">
      <c r="A43" s="41"/>
      <c r="B43" s="42"/>
      <c r="C43" s="43"/>
      <c r="D43" s="38"/>
      <c r="E43" s="38"/>
      <c r="F43" s="38"/>
      <c r="G43" s="396"/>
      <c r="H43" s="396"/>
      <c r="I43" s="396"/>
      <c r="J43" s="396"/>
      <c r="K43" s="87"/>
      <c r="L43" s="86"/>
      <c r="M43" s="396"/>
      <c r="N43" s="396"/>
      <c r="O43" s="396"/>
      <c r="P43" s="396"/>
      <c r="Q43" s="396"/>
      <c r="R43" s="400"/>
      <c r="S43" s="400"/>
      <c r="T43" s="400"/>
      <c r="U43" s="400"/>
      <c r="V43" s="400"/>
      <c r="W43" s="401"/>
    </row>
    <row r="44" spans="1:26" ht="17.25" customHeight="1">
      <c r="A44" s="41"/>
      <c r="B44" s="42"/>
      <c r="C44" s="43"/>
      <c r="D44" s="38"/>
      <c r="E44" s="38"/>
      <c r="F44" s="38"/>
      <c r="G44" s="396"/>
      <c r="H44" s="396"/>
      <c r="I44" s="396"/>
      <c r="J44" s="396"/>
      <c r="K44" s="87"/>
      <c r="L44" s="86"/>
      <c r="M44" s="396"/>
      <c r="N44" s="396"/>
      <c r="O44" s="396"/>
      <c r="P44" s="396"/>
      <c r="Q44" s="396"/>
      <c r="R44" s="397"/>
      <c r="S44" s="397"/>
      <c r="T44" s="397"/>
      <c r="U44" s="397"/>
      <c r="V44" s="397"/>
      <c r="W44" s="398"/>
    </row>
    <row r="45" spans="1:26" ht="17.25" customHeight="1">
      <c r="A45" s="35"/>
      <c r="B45" s="107"/>
      <c r="C45" s="106"/>
      <c r="D45" s="106"/>
      <c r="E45" s="103"/>
      <c r="F45" s="103"/>
      <c r="G45" s="103"/>
      <c r="H45" s="103"/>
      <c r="I45" s="103"/>
      <c r="J45" s="103"/>
      <c r="K45" s="105"/>
      <c r="L45" s="104"/>
      <c r="M45" s="103"/>
      <c r="N45" s="103"/>
      <c r="O45" s="103"/>
      <c r="P45" s="103"/>
      <c r="Q45" s="103"/>
      <c r="R45" s="103"/>
      <c r="S45" s="103"/>
      <c r="T45" s="103"/>
      <c r="U45" s="103"/>
      <c r="V45" s="103"/>
      <c r="W45" s="102"/>
    </row>
    <row r="46" spans="1:26" ht="15.75" customHeight="1">
      <c r="A46" s="240" t="s">
        <v>77</v>
      </c>
      <c r="B46" s="240"/>
      <c r="C46" s="240"/>
      <c r="D46" s="240"/>
      <c r="E46" s="240"/>
      <c r="F46" s="240"/>
      <c r="G46" s="240"/>
      <c r="H46" s="240"/>
      <c r="I46" s="240"/>
      <c r="J46" s="240"/>
      <c r="K46" s="240"/>
      <c r="L46" s="240"/>
      <c r="M46" s="240"/>
      <c r="N46" s="240"/>
      <c r="O46" s="240"/>
      <c r="P46" s="240"/>
      <c r="Q46" s="240"/>
      <c r="R46" s="240"/>
      <c r="S46" s="240"/>
      <c r="T46" s="240"/>
      <c r="U46" s="240"/>
      <c r="V46" s="240"/>
      <c r="W46" s="240"/>
      <c r="Y46" s="53"/>
    </row>
    <row r="47" spans="1:26" ht="36" customHeight="1">
      <c r="A47" s="289"/>
      <c r="B47" s="243"/>
      <c r="C47" s="243"/>
      <c r="D47" s="243"/>
      <c r="E47" s="243"/>
      <c r="F47" s="243"/>
      <c r="G47" s="243"/>
      <c r="H47" s="243"/>
      <c r="I47" s="243"/>
      <c r="J47" s="243"/>
      <c r="K47" s="243"/>
      <c r="L47" s="243"/>
      <c r="M47" s="243"/>
      <c r="N47" s="243"/>
      <c r="O47" s="243"/>
      <c r="P47" s="243"/>
      <c r="Q47" s="243"/>
      <c r="R47" s="243"/>
      <c r="S47" s="243"/>
      <c r="T47" s="243"/>
      <c r="U47" s="243"/>
      <c r="V47" s="243"/>
      <c r="W47" s="244"/>
      <c r="X47" s="52"/>
      <c r="Y47" s="52"/>
      <c r="Z47" s="52"/>
    </row>
    <row r="48" spans="1:26" ht="18" customHeight="1">
      <c r="A48" s="240" t="s">
        <v>78</v>
      </c>
      <c r="B48" s="240"/>
      <c r="C48" s="240"/>
      <c r="D48" s="240"/>
      <c r="E48" s="240"/>
      <c r="F48" s="240"/>
      <c r="G48" s="240"/>
      <c r="H48" s="240"/>
      <c r="I48" s="240"/>
      <c r="J48" s="240"/>
      <c r="K48" s="240"/>
      <c r="L48" s="240"/>
      <c r="M48" s="240"/>
      <c r="N48" s="240"/>
      <c r="O48" s="240"/>
      <c r="P48" s="240"/>
      <c r="Q48" s="240"/>
      <c r="R48" s="240"/>
      <c r="S48" s="240"/>
      <c r="T48" s="240"/>
      <c r="U48" s="240"/>
      <c r="V48" s="240"/>
      <c r="W48" s="240"/>
      <c r="X48" s="50"/>
      <c r="Y48" s="49"/>
      <c r="Z48" s="48"/>
    </row>
    <row r="49" spans="1:26" ht="33.6" customHeight="1">
      <c r="A49" s="289"/>
      <c r="B49" s="243"/>
      <c r="C49" s="243"/>
      <c r="D49" s="243"/>
      <c r="E49" s="243"/>
      <c r="F49" s="243"/>
      <c r="G49" s="243"/>
      <c r="H49" s="243"/>
      <c r="I49" s="243"/>
      <c r="J49" s="243"/>
      <c r="K49" s="243"/>
      <c r="L49" s="243"/>
      <c r="M49" s="243"/>
      <c r="N49" s="243"/>
      <c r="O49" s="243"/>
      <c r="P49" s="243"/>
      <c r="Q49" s="243"/>
      <c r="R49" s="243"/>
      <c r="S49" s="243"/>
      <c r="T49" s="243"/>
      <c r="U49" s="243"/>
      <c r="V49" s="243"/>
      <c r="W49" s="244"/>
      <c r="X49" s="50"/>
      <c r="Y49" s="49"/>
      <c r="Z49" s="48"/>
    </row>
    <row r="50" spans="1:26" ht="21" customHeight="1">
      <c r="A50" s="224" t="s">
        <v>79</v>
      </c>
      <c r="B50" s="224"/>
      <c r="C50" s="224"/>
      <c r="D50" s="224"/>
      <c r="E50" s="224"/>
      <c r="F50" s="224"/>
      <c r="G50" s="224"/>
      <c r="H50" s="224"/>
      <c r="I50" s="224"/>
      <c r="J50" s="224"/>
      <c r="K50" s="224"/>
      <c r="L50" s="224"/>
      <c r="M50" s="224"/>
      <c r="N50" s="224"/>
      <c r="O50" s="224"/>
      <c r="P50" s="224"/>
      <c r="Q50" s="224"/>
      <c r="R50" s="224"/>
      <c r="S50" s="224"/>
      <c r="T50" s="224"/>
      <c r="U50" s="224"/>
      <c r="V50" s="224"/>
      <c r="W50" s="224"/>
      <c r="X50" s="50"/>
      <c r="Y50" s="49"/>
      <c r="Z50" s="48"/>
    </row>
    <row r="51" spans="1:26" ht="33.6" customHeight="1">
      <c r="A51" s="203"/>
      <c r="B51" s="204"/>
      <c r="C51" s="204"/>
      <c r="D51" s="204"/>
      <c r="E51" s="204"/>
      <c r="F51" s="204"/>
      <c r="G51" s="204"/>
      <c r="H51" s="204"/>
      <c r="I51" s="204"/>
      <c r="J51" s="204"/>
      <c r="K51" s="204"/>
      <c r="L51" s="204"/>
      <c r="M51" s="204"/>
      <c r="N51" s="204"/>
      <c r="O51" s="204"/>
      <c r="P51" s="204"/>
      <c r="Q51" s="204"/>
      <c r="R51" s="204"/>
      <c r="S51" s="204"/>
      <c r="T51" s="204"/>
      <c r="U51" s="204"/>
      <c r="V51" s="204"/>
      <c r="W51" s="205"/>
      <c r="X51" s="50"/>
      <c r="Y51" s="49"/>
      <c r="Z51" s="48"/>
    </row>
    <row r="52" spans="1:26" ht="16.350000000000001" customHeight="1">
      <c r="A52" s="240" t="s">
        <v>80</v>
      </c>
      <c r="B52" s="240"/>
      <c r="C52" s="240"/>
      <c r="D52" s="240"/>
      <c r="E52" s="240"/>
      <c r="F52" s="240"/>
      <c r="G52" s="240"/>
      <c r="H52" s="240"/>
      <c r="I52" s="240"/>
      <c r="J52" s="240"/>
      <c r="K52" s="240"/>
      <c r="L52" s="240"/>
      <c r="M52" s="240"/>
      <c r="N52" s="240"/>
      <c r="O52" s="240"/>
      <c r="P52" s="240"/>
      <c r="Q52" s="240"/>
      <c r="R52" s="240"/>
      <c r="S52" s="240"/>
      <c r="T52" s="240"/>
      <c r="U52" s="240"/>
      <c r="V52" s="240"/>
      <c r="W52" s="240"/>
      <c r="X52" s="50"/>
      <c r="Y52" s="49"/>
      <c r="Z52" s="48"/>
    </row>
    <row r="53" spans="1:26" ht="15.6" customHeight="1">
      <c r="A53" s="51" t="s">
        <v>3</v>
      </c>
      <c r="B53" s="241" t="s">
        <v>81</v>
      </c>
      <c r="C53" s="236"/>
      <c r="D53" s="235" t="s">
        <v>82</v>
      </c>
      <c r="E53" s="241"/>
      <c r="F53" s="241"/>
      <c r="G53" s="241"/>
      <c r="H53" s="241"/>
      <c r="I53" s="241"/>
      <c r="J53" s="236"/>
      <c r="K53" s="235" t="s">
        <v>83</v>
      </c>
      <c r="L53" s="241"/>
      <c r="M53" s="241"/>
      <c r="N53" s="241"/>
      <c r="O53" s="241"/>
      <c r="P53" s="241"/>
      <c r="Q53" s="241"/>
      <c r="R53" s="236"/>
      <c r="S53" s="235" t="s">
        <v>84</v>
      </c>
      <c r="T53" s="241"/>
      <c r="U53" s="241"/>
      <c r="V53" s="241"/>
      <c r="W53" s="236"/>
      <c r="X53" s="50"/>
      <c r="Y53" s="49"/>
      <c r="Z53" s="48"/>
    </row>
    <row r="54" spans="1:26" ht="29.45" customHeight="1">
      <c r="A54" s="33">
        <v>1</v>
      </c>
      <c r="B54" s="233">
        <v>44783</v>
      </c>
      <c r="C54" s="154"/>
      <c r="D54" s="234" t="s">
        <v>85</v>
      </c>
      <c r="E54" s="234"/>
      <c r="F54" s="234"/>
      <c r="G54" s="234"/>
      <c r="H54" s="234"/>
      <c r="I54" s="234"/>
      <c r="J54" s="234"/>
      <c r="K54" s="234" t="s">
        <v>86</v>
      </c>
      <c r="L54" s="234"/>
      <c r="M54" s="234"/>
      <c r="N54" s="234"/>
      <c r="O54" s="234"/>
      <c r="P54" s="234"/>
      <c r="Q54" s="234"/>
      <c r="R54" s="234"/>
      <c r="S54" s="233">
        <v>44812</v>
      </c>
      <c r="T54" s="154"/>
      <c r="U54" s="154"/>
      <c r="V54" s="154"/>
      <c r="W54" s="154"/>
      <c r="X54" s="50"/>
      <c r="Y54" s="49"/>
      <c r="Z54" s="48"/>
    </row>
    <row r="55" spans="1:26" ht="49.5" customHeight="1">
      <c r="A55" s="33">
        <v>2</v>
      </c>
      <c r="B55" s="233">
        <v>45020</v>
      </c>
      <c r="C55" s="154"/>
      <c r="D55" s="234" t="s">
        <v>173</v>
      </c>
      <c r="E55" s="234"/>
      <c r="F55" s="234"/>
      <c r="G55" s="234"/>
      <c r="H55" s="234"/>
      <c r="I55" s="234"/>
      <c r="J55" s="234"/>
      <c r="K55" s="234" t="s">
        <v>174</v>
      </c>
      <c r="L55" s="234"/>
      <c r="M55" s="234"/>
      <c r="N55" s="234"/>
      <c r="O55" s="234"/>
      <c r="P55" s="234"/>
      <c r="Q55" s="234"/>
      <c r="R55" s="234"/>
      <c r="S55" s="233">
        <v>45043</v>
      </c>
      <c r="T55" s="154"/>
      <c r="U55" s="154"/>
      <c r="V55" s="154"/>
      <c r="W55" s="154"/>
      <c r="X55" s="50"/>
      <c r="Y55" s="49"/>
      <c r="Z55" s="48"/>
    </row>
    <row r="56" spans="1:26" ht="49.5" customHeight="1">
      <c r="A56" s="19">
        <v>3</v>
      </c>
      <c r="B56" s="231">
        <v>45533</v>
      </c>
      <c r="C56" s="159"/>
      <c r="D56" s="232" t="s">
        <v>89</v>
      </c>
      <c r="E56" s="232"/>
      <c r="F56" s="232"/>
      <c r="G56" s="232"/>
      <c r="H56" s="232"/>
      <c r="I56" s="232"/>
      <c r="J56" s="232"/>
      <c r="K56" s="232" t="s">
        <v>90</v>
      </c>
      <c r="L56" s="232"/>
      <c r="M56" s="232"/>
      <c r="N56" s="232"/>
      <c r="O56" s="232"/>
      <c r="P56" s="232"/>
      <c r="Q56" s="232"/>
      <c r="R56" s="232"/>
      <c r="S56" s="231">
        <v>45533</v>
      </c>
      <c r="T56" s="159"/>
      <c r="U56" s="159"/>
      <c r="V56" s="159"/>
      <c r="W56" s="159"/>
      <c r="X56" s="50"/>
      <c r="Y56" s="49"/>
      <c r="Z56" s="48"/>
    </row>
    <row r="57" spans="1:26" ht="15.6" customHeight="1">
      <c r="A57" s="324" t="s">
        <v>91</v>
      </c>
      <c r="B57" s="325"/>
      <c r="C57" s="325"/>
      <c r="D57" s="325"/>
      <c r="E57" s="325"/>
      <c r="F57" s="325"/>
      <c r="G57" s="325"/>
      <c r="H57" s="325"/>
      <c r="I57" s="325"/>
      <c r="J57" s="325"/>
      <c r="K57" s="325"/>
      <c r="L57" s="325"/>
      <c r="M57" s="325"/>
      <c r="N57" s="325"/>
      <c r="O57" s="325"/>
      <c r="P57" s="325"/>
      <c r="Q57" s="325"/>
      <c r="R57" s="325"/>
      <c r="S57" s="325"/>
      <c r="T57" s="325"/>
      <c r="U57" s="325"/>
      <c r="V57" s="325"/>
      <c r="W57" s="326"/>
      <c r="X57" s="50"/>
      <c r="Y57" s="49"/>
      <c r="Z57" s="48"/>
    </row>
    <row r="58" spans="1:26" ht="26.85" customHeight="1">
      <c r="A58" s="44" t="s">
        <v>92</v>
      </c>
      <c r="B58" s="161" t="s">
        <v>126</v>
      </c>
      <c r="C58" s="162"/>
      <c r="D58" s="162"/>
      <c r="E58" s="162"/>
      <c r="F58" s="162"/>
      <c r="G58" s="162"/>
      <c r="H58" s="162"/>
      <c r="I58" s="162"/>
      <c r="J58" s="162"/>
      <c r="K58" s="162"/>
      <c r="L58" s="163"/>
      <c r="M58" s="164" t="s">
        <v>94</v>
      </c>
      <c r="N58" s="165"/>
      <c r="O58" s="161" t="s">
        <v>127</v>
      </c>
      <c r="P58" s="162"/>
      <c r="Q58" s="162"/>
      <c r="R58" s="162"/>
      <c r="S58" s="162"/>
      <c r="T58" s="162"/>
      <c r="U58" s="162"/>
      <c r="V58" s="162"/>
      <c r="W58" s="163"/>
    </row>
    <row r="59" spans="1:26" ht="24.6" customHeight="1">
      <c r="A59" s="44" t="s">
        <v>96</v>
      </c>
      <c r="B59" s="161" t="s">
        <v>97</v>
      </c>
      <c r="C59" s="162"/>
      <c r="D59" s="162"/>
      <c r="E59" s="162"/>
      <c r="F59" s="162"/>
      <c r="G59" s="162"/>
      <c r="H59" s="162"/>
      <c r="I59" s="162"/>
      <c r="J59" s="162"/>
      <c r="K59" s="162"/>
      <c r="L59" s="163"/>
      <c r="M59" s="164" t="s">
        <v>94</v>
      </c>
      <c r="N59" s="165"/>
      <c r="O59" s="161" t="s">
        <v>95</v>
      </c>
      <c r="P59" s="162"/>
      <c r="Q59" s="162"/>
      <c r="R59" s="162"/>
      <c r="S59" s="162"/>
      <c r="T59" s="162"/>
      <c r="U59" s="162"/>
      <c r="V59" s="162"/>
      <c r="W59" s="163"/>
    </row>
    <row r="60" spans="1:26" ht="27.6" customHeight="1">
      <c r="A60" s="44" t="s">
        <v>98</v>
      </c>
      <c r="B60" s="161" t="s">
        <v>97</v>
      </c>
      <c r="C60" s="162"/>
      <c r="D60" s="162"/>
      <c r="E60" s="162"/>
      <c r="F60" s="162"/>
      <c r="G60" s="162"/>
      <c r="H60" s="162"/>
      <c r="I60" s="162"/>
      <c r="J60" s="162"/>
      <c r="K60" s="162"/>
      <c r="L60" s="163"/>
      <c r="M60" s="164" t="s">
        <v>94</v>
      </c>
      <c r="N60" s="165"/>
      <c r="O60" s="161" t="s">
        <v>99</v>
      </c>
      <c r="P60" s="162"/>
      <c r="Q60" s="162"/>
      <c r="R60" s="162"/>
      <c r="S60" s="162"/>
      <c r="T60" s="162"/>
      <c r="U60" s="162"/>
      <c r="V60" s="162"/>
      <c r="W60" s="163"/>
    </row>
    <row r="61" spans="1:26" ht="13.5" customHeight="1">
      <c r="A61" s="324" t="s">
        <v>113</v>
      </c>
      <c r="B61" s="325"/>
      <c r="C61" s="325"/>
      <c r="D61" s="325"/>
      <c r="E61" s="325"/>
      <c r="F61" s="325"/>
      <c r="G61" s="325"/>
      <c r="H61" s="325"/>
      <c r="I61" s="325"/>
      <c r="J61" s="325"/>
      <c r="K61" s="325"/>
      <c r="L61" s="325"/>
      <c r="M61" s="325"/>
      <c r="N61" s="325"/>
      <c r="O61" s="325"/>
      <c r="P61" s="325"/>
      <c r="Q61" s="325"/>
      <c r="R61" s="325"/>
      <c r="S61" s="325"/>
      <c r="T61" s="325"/>
      <c r="U61" s="325"/>
      <c r="V61" s="325"/>
      <c r="W61" s="326"/>
    </row>
    <row r="62" spans="1:26" ht="22.35" customHeight="1">
      <c r="A62" s="32" t="s">
        <v>101</v>
      </c>
      <c r="B62" s="161" t="s">
        <v>102</v>
      </c>
      <c r="C62" s="162"/>
      <c r="D62" s="162"/>
      <c r="E62" s="162"/>
      <c r="F62" s="162"/>
      <c r="G62" s="162"/>
      <c r="H62" s="162"/>
      <c r="I62" s="162"/>
      <c r="J62" s="162"/>
      <c r="K62" s="162"/>
      <c r="L62" s="163"/>
      <c r="M62" s="164" t="s">
        <v>94</v>
      </c>
      <c r="N62" s="165"/>
      <c r="O62" s="161" t="s">
        <v>95</v>
      </c>
      <c r="P62" s="162"/>
      <c r="Q62" s="162"/>
      <c r="R62" s="162"/>
      <c r="S62" s="162"/>
      <c r="T62" s="162"/>
      <c r="U62" s="162"/>
      <c r="V62" s="162"/>
      <c r="W62" s="163"/>
    </row>
    <row r="63" spans="1:26" ht="13.5" customHeight="1">
      <c r="A63" s="207" t="s">
        <v>103</v>
      </c>
      <c r="B63" s="207"/>
      <c r="C63" s="207"/>
      <c r="D63" s="207"/>
      <c r="E63" s="207"/>
      <c r="F63" s="207"/>
      <c r="G63" s="207"/>
      <c r="H63" s="207"/>
      <c r="I63" s="207"/>
      <c r="J63" s="207"/>
      <c r="K63" s="207"/>
      <c r="L63" s="207"/>
      <c r="M63" s="207"/>
      <c r="N63" s="207"/>
      <c r="O63" s="207"/>
      <c r="P63" s="207"/>
      <c r="Q63" s="207"/>
      <c r="R63" s="207"/>
      <c r="S63" s="207"/>
      <c r="T63" s="207"/>
      <c r="U63" s="207"/>
      <c r="V63" s="207"/>
      <c r="W63" s="207"/>
    </row>
  </sheetData>
  <sheetProtection formatCells="0" formatColumns="0" formatRows="0" insertColumns="0" insertRows="0" insertHyperlinks="0" deleteColumns="0" deleteRows="0" sort="0" autoFilter="0" pivotTables="0"/>
  <mergeCells count="180">
    <mergeCell ref="A12:D12"/>
    <mergeCell ref="E12:L12"/>
    <mergeCell ref="M12:Q12"/>
    <mergeCell ref="R12:W12"/>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 ref="A10:E10"/>
    <mergeCell ref="F10:N10"/>
    <mergeCell ref="O10:T10"/>
    <mergeCell ref="U10:W10"/>
    <mergeCell ref="A11:E11"/>
    <mergeCell ref="F11:N11"/>
    <mergeCell ref="O11:T11"/>
    <mergeCell ref="U11:W11"/>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27:B27"/>
    <mergeCell ref="C27:G27"/>
    <mergeCell ref="H27:L27"/>
    <mergeCell ref="M27:R27"/>
    <mergeCell ref="S27:W27"/>
    <mergeCell ref="A28:B28"/>
    <mergeCell ref="C28:G28"/>
    <mergeCell ref="H28:L28"/>
    <mergeCell ref="A29:B29"/>
    <mergeCell ref="C29:G29"/>
    <mergeCell ref="H29:L29"/>
    <mergeCell ref="M29:R29"/>
    <mergeCell ref="M28:R28"/>
    <mergeCell ref="M34:N34"/>
    <mergeCell ref="O34:Q34"/>
    <mergeCell ref="G35:H35"/>
    <mergeCell ref="I35:J35"/>
    <mergeCell ref="M35:N35"/>
    <mergeCell ref="O35:Q35"/>
    <mergeCell ref="S28:W28"/>
    <mergeCell ref="G32:H33"/>
    <mergeCell ref="I32:L32"/>
    <mergeCell ref="M32:N33"/>
    <mergeCell ref="O32:Q33"/>
    <mergeCell ref="R32:W32"/>
    <mergeCell ref="I33:J33"/>
    <mergeCell ref="R33:W44"/>
    <mergeCell ref="G34:H34"/>
    <mergeCell ref="I34:J34"/>
    <mergeCell ref="S29:W29"/>
    <mergeCell ref="A30:W30"/>
    <mergeCell ref="G36:H36"/>
    <mergeCell ref="I36:J36"/>
    <mergeCell ref="M36:N36"/>
    <mergeCell ref="O36:Q36"/>
    <mergeCell ref="G39:H39"/>
    <mergeCell ref="I39:J39"/>
    <mergeCell ref="M39:N39"/>
    <mergeCell ref="O39:Q39"/>
    <mergeCell ref="M38:N38"/>
    <mergeCell ref="O38:Q38"/>
    <mergeCell ref="G40:H40"/>
    <mergeCell ref="I40:J40"/>
    <mergeCell ref="M40:N40"/>
    <mergeCell ref="O40:Q40"/>
    <mergeCell ref="G37:H37"/>
    <mergeCell ref="I37:J37"/>
    <mergeCell ref="M37:N37"/>
    <mergeCell ref="O37:Q37"/>
    <mergeCell ref="G38:H38"/>
    <mergeCell ref="I38:J38"/>
    <mergeCell ref="A46:W46"/>
    <mergeCell ref="A48:W48"/>
    <mergeCell ref="A52:W52"/>
    <mergeCell ref="B53:C53"/>
    <mergeCell ref="D53:J53"/>
    <mergeCell ref="K53:R53"/>
    <mergeCell ref="S53:W53"/>
    <mergeCell ref="G41:H41"/>
    <mergeCell ref="I41:J41"/>
    <mergeCell ref="M41:N41"/>
    <mergeCell ref="O41:Q41"/>
    <mergeCell ref="G42:H42"/>
    <mergeCell ref="I42:J42"/>
    <mergeCell ref="M42:N42"/>
    <mergeCell ref="O42:Q42"/>
    <mergeCell ref="G43:H43"/>
    <mergeCell ref="I43:J43"/>
    <mergeCell ref="M43:N43"/>
    <mergeCell ref="O43:Q43"/>
    <mergeCell ref="G44:H44"/>
    <mergeCell ref="I44:J44"/>
    <mergeCell ref="M44:N44"/>
    <mergeCell ref="O44:Q44"/>
    <mergeCell ref="B56:C56"/>
    <mergeCell ref="D56:J56"/>
    <mergeCell ref="K56:R56"/>
    <mergeCell ref="S56:W56"/>
    <mergeCell ref="A49:W49"/>
    <mergeCell ref="A47:W47"/>
    <mergeCell ref="A57:W57"/>
    <mergeCell ref="B58:L58"/>
    <mergeCell ref="M58:N58"/>
    <mergeCell ref="O58:W58"/>
    <mergeCell ref="B54:C54"/>
    <mergeCell ref="D54:J54"/>
    <mergeCell ref="K54:R54"/>
    <mergeCell ref="A19:C19"/>
    <mergeCell ref="D19:G19"/>
    <mergeCell ref="H19:K19"/>
    <mergeCell ref="L19:O19"/>
    <mergeCell ref="P19:S19"/>
    <mergeCell ref="T19:W19"/>
    <mergeCell ref="E22:I22"/>
    <mergeCell ref="J22:N22"/>
    <mergeCell ref="A23:D23"/>
    <mergeCell ref="E23:I23"/>
    <mergeCell ref="J23:N23"/>
    <mergeCell ref="O23:W23"/>
    <mergeCell ref="A21:N21"/>
    <mergeCell ref="O21:W22"/>
    <mergeCell ref="A22:D22"/>
    <mergeCell ref="A63:W63"/>
    <mergeCell ref="A50:W50"/>
    <mergeCell ref="A51:W51"/>
    <mergeCell ref="A20:C20"/>
    <mergeCell ref="D20:G20"/>
    <mergeCell ref="H20:K20"/>
    <mergeCell ref="L20:O20"/>
    <mergeCell ref="P20:S20"/>
    <mergeCell ref="T20:W20"/>
    <mergeCell ref="B62:L62"/>
    <mergeCell ref="M62:N62"/>
    <mergeCell ref="O62:W62"/>
    <mergeCell ref="B59:L59"/>
    <mergeCell ref="M59:N59"/>
    <mergeCell ref="O59:W59"/>
    <mergeCell ref="B60:L60"/>
    <mergeCell ref="M60:N60"/>
    <mergeCell ref="O60:W60"/>
    <mergeCell ref="S54:W54"/>
    <mergeCell ref="B55:C55"/>
    <mergeCell ref="D55:J55"/>
    <mergeCell ref="K55:R55"/>
    <mergeCell ref="S55:W55"/>
    <mergeCell ref="A61:W61"/>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C7A75A4-3ED6-4606-85B3-11F98454A4A9}">
          <x14:formula1>
            <xm:f>lista!$J$1:$J$4</xm:f>
          </x14:formula1>
          <xm:sqref>A8:G8</xm:sqref>
        </x14:dataValidation>
        <x14:dataValidation type="list" allowBlank="1" showInputMessage="1" showErrorMessage="1" xr:uid="{3DC5B105-F88C-467F-AF5E-9B5FCB0ABFA1}">
          <x14:formula1>
            <xm:f>lista!$H$1:$H$20</xm:f>
          </x14:formula1>
          <xm:sqref>H8:S8</xm:sqref>
        </x14:dataValidation>
        <x14:dataValidation type="list" allowBlank="1" showInputMessage="1" showErrorMessage="1" xr:uid="{BCE15052-9B8F-4746-81FA-B99333F69E22}">
          <x14:formula1>
            <xm:f>lista!$I$1:$I$20</xm:f>
          </x14:formula1>
          <xm:sqref>T8:W8</xm:sqref>
        </x14:dataValidation>
        <x14:dataValidation type="list" allowBlank="1" showInputMessage="1" showErrorMessage="1" xr:uid="{A5A0CA3E-E50A-40FE-ABB2-5D28B2D80FFD}">
          <x14:formula1>
            <xm:f>lista!$A$1:$A$12</xm:f>
          </x14:formula1>
          <xm:sqref>F11:N11</xm:sqref>
        </x14:dataValidation>
        <x14:dataValidation type="list" allowBlank="1" showInputMessage="1" showErrorMessage="1" xr:uid="{6C0160BA-4128-45B1-98D4-5C18E04E295F}">
          <x14:formula1>
            <xm:f>lista!$B$1:$B$7</xm:f>
          </x14:formula1>
          <xm:sqref>F16:I17</xm:sqref>
        </x14:dataValidation>
        <x14:dataValidation type="list" allowBlank="1" showInputMessage="1" showErrorMessage="1" xr:uid="{09376564-9B9A-444B-9417-F864D565F646}">
          <x14:formula1>
            <xm:f>lista!$L$1:$L$2</xm:f>
          </x14:formula1>
          <xm:sqref>A20:C20</xm:sqref>
        </x14:dataValidation>
        <x14:dataValidation type="list" allowBlank="1" showInputMessage="1" showErrorMessage="1" xr:uid="{9ED99F3D-CDD0-4D42-A85D-586BA1817BE9}">
          <x14:formula1>
            <xm:f>lista!$F$1:$F$8</xm:f>
          </x14:formula1>
          <xm:sqref>D20:G20</xm:sqref>
        </x14:dataValidation>
        <x14:dataValidation type="list" allowBlank="1" showInputMessage="1" showErrorMessage="1" xr:uid="{BDF1035D-99DB-4B04-848F-E4E4899FDB8D}">
          <x14:formula1>
            <xm:f>lista!$D$1:$D$2</xm:f>
          </x14:formula1>
          <xm:sqref>L20:O20</xm:sqref>
        </x14:dataValidation>
        <x14:dataValidation type="list" allowBlank="1" showInputMessage="1" showErrorMessage="1" xr:uid="{57A21103-9963-4C63-BE96-D008E8031151}">
          <x14:formula1>
            <xm:f>lista!$C$1:$C$2</xm:f>
          </x14:formula1>
          <xm:sqref>P20:S20</xm:sqref>
        </x14:dataValidation>
        <x14:dataValidation type="list" allowBlank="1" showInputMessage="1" showErrorMessage="1" xr:uid="{F7A4ACB4-CB28-460C-985A-506048A4CA11}">
          <x14:formula1>
            <xm:f>lista!$E$1:$E$2</xm:f>
          </x14:formula1>
          <xm:sqref>T20:W20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5A88D-A883-434B-9708-5D49EB842383}">
  <sheetPr>
    <pageSetUpPr fitToPage="1"/>
  </sheetPr>
  <dimension ref="A1:AA63"/>
  <sheetViews>
    <sheetView showGridLines="0" view="pageBreakPreview" topLeftCell="A19" zoomScaleNormal="100" zoomScaleSheetLayoutView="100" workbookViewId="0">
      <selection activeCell="A11" sqref="A11:E11"/>
    </sheetView>
  </sheetViews>
  <sheetFormatPr defaultColWidth="4.625" defaultRowHeight="13.5" customHeight="1"/>
  <cols>
    <col min="1" max="1" width="12.25" style="45" customWidth="1"/>
    <col min="2" max="2" width="10.875" style="45" customWidth="1"/>
    <col min="3" max="3" width="11.75" style="47" customWidth="1"/>
    <col min="4" max="4" width="10.25" style="47" customWidth="1"/>
    <col min="5" max="11" width="6.75" style="45" customWidth="1"/>
    <col min="12" max="12" width="10.875" style="45" customWidth="1"/>
    <col min="13" max="22" width="6.75" style="45" customWidth="1"/>
    <col min="23" max="23" width="9.75" style="45" customWidth="1"/>
    <col min="24" max="24" width="10.875" style="111" customWidth="1"/>
    <col min="25" max="25" width="27.375" style="45" customWidth="1"/>
    <col min="26" max="26" width="15.25" style="46" customWidth="1"/>
    <col min="27" max="27" width="4.625" style="46"/>
    <col min="28" max="16384" width="4.625" style="45"/>
  </cols>
  <sheetData>
    <row r="1" spans="1:25" ht="19.899999999999999" customHeight="1">
      <c r="A1" s="262"/>
      <c r="B1" s="262"/>
      <c r="C1" s="184" t="s">
        <v>0</v>
      </c>
      <c r="D1" s="184"/>
      <c r="E1" s="184"/>
      <c r="F1" s="184"/>
      <c r="G1" s="184"/>
      <c r="H1" s="184"/>
      <c r="I1" s="184"/>
      <c r="J1" s="184"/>
      <c r="K1" s="184"/>
      <c r="L1" s="184"/>
      <c r="M1" s="184"/>
      <c r="N1" s="184"/>
      <c r="O1" s="184"/>
      <c r="P1" s="184"/>
      <c r="Q1" s="184"/>
      <c r="R1" s="184" t="s">
        <v>1</v>
      </c>
      <c r="S1" s="184"/>
      <c r="T1" s="184"/>
      <c r="U1" s="184" t="s">
        <v>2</v>
      </c>
      <c r="V1" s="184"/>
      <c r="W1" s="184"/>
    </row>
    <row r="2" spans="1:25" ht="19.899999999999999" customHeight="1">
      <c r="A2" s="262"/>
      <c r="B2" s="262"/>
      <c r="C2" s="184"/>
      <c r="D2" s="184"/>
      <c r="E2" s="184"/>
      <c r="F2" s="184"/>
      <c r="G2" s="184"/>
      <c r="H2" s="184"/>
      <c r="I2" s="184"/>
      <c r="J2" s="184"/>
      <c r="K2" s="184"/>
      <c r="L2" s="184"/>
      <c r="M2" s="184"/>
      <c r="N2" s="184"/>
      <c r="O2" s="184"/>
      <c r="P2" s="184"/>
      <c r="Q2" s="184"/>
      <c r="R2" s="184" t="s">
        <v>3</v>
      </c>
      <c r="S2" s="184"/>
      <c r="T2" s="184"/>
      <c r="U2" s="185" t="s">
        <v>4</v>
      </c>
      <c r="V2" s="185"/>
      <c r="W2" s="185"/>
    </row>
    <row r="3" spans="1:25" ht="18" customHeight="1">
      <c r="A3" s="262"/>
      <c r="B3" s="262"/>
      <c r="C3" s="184" t="s">
        <v>5</v>
      </c>
      <c r="D3" s="184"/>
      <c r="E3" s="184"/>
      <c r="F3" s="184"/>
      <c r="G3" s="184"/>
      <c r="H3" s="184"/>
      <c r="I3" s="184"/>
      <c r="J3" s="184"/>
      <c r="K3" s="184"/>
      <c r="L3" s="184"/>
      <c r="M3" s="184"/>
      <c r="N3" s="184"/>
      <c r="O3" s="184"/>
      <c r="P3" s="184"/>
      <c r="Q3" s="184"/>
      <c r="R3" s="184" t="s">
        <v>6</v>
      </c>
      <c r="S3" s="184"/>
      <c r="T3" s="184"/>
      <c r="U3" s="184" t="s">
        <v>7</v>
      </c>
      <c r="V3" s="184"/>
      <c r="W3" s="184"/>
    </row>
    <row r="4" spans="1:25" ht="26.45" customHeight="1">
      <c r="A4" s="262"/>
      <c r="B4" s="262"/>
      <c r="C4" s="184"/>
      <c r="D4" s="184"/>
      <c r="E4" s="184"/>
      <c r="F4" s="184"/>
      <c r="G4" s="184"/>
      <c r="H4" s="184"/>
      <c r="I4" s="184"/>
      <c r="J4" s="184"/>
      <c r="K4" s="184"/>
      <c r="L4" s="184"/>
      <c r="M4" s="184"/>
      <c r="N4" s="184"/>
      <c r="O4" s="184"/>
      <c r="P4" s="184"/>
      <c r="Q4" s="184"/>
      <c r="R4" s="184" t="s">
        <v>8</v>
      </c>
      <c r="S4" s="184"/>
      <c r="T4" s="184"/>
      <c r="U4" s="186">
        <v>45533</v>
      </c>
      <c r="V4" s="184"/>
      <c r="W4" s="184"/>
    </row>
    <row r="5" spans="1:25" ht="9" customHeight="1">
      <c r="A5" s="256"/>
      <c r="B5" s="257"/>
      <c r="C5" s="257"/>
      <c r="D5" s="257"/>
      <c r="E5" s="257"/>
      <c r="F5" s="257"/>
      <c r="G5" s="257"/>
      <c r="H5" s="257"/>
      <c r="I5" s="257"/>
      <c r="J5" s="257"/>
      <c r="K5" s="257"/>
      <c r="L5" s="257"/>
      <c r="M5" s="257"/>
      <c r="N5" s="257"/>
      <c r="O5" s="257"/>
      <c r="P5" s="257"/>
      <c r="Q5" s="257"/>
      <c r="R5" s="257"/>
      <c r="S5" s="257"/>
      <c r="T5" s="257"/>
      <c r="U5" s="257"/>
      <c r="V5" s="257"/>
      <c r="W5" s="258"/>
    </row>
    <row r="6" spans="1:25" ht="18.600000000000001" customHeight="1">
      <c r="A6" s="259" t="s">
        <v>9</v>
      </c>
      <c r="B6" s="260"/>
      <c r="C6" s="260"/>
      <c r="D6" s="260"/>
      <c r="E6" s="260"/>
      <c r="F6" s="260"/>
      <c r="G6" s="260"/>
      <c r="H6" s="260"/>
      <c r="I6" s="260"/>
      <c r="J6" s="260"/>
      <c r="K6" s="260"/>
      <c r="L6" s="260"/>
      <c r="M6" s="260"/>
      <c r="N6" s="260"/>
      <c r="O6" s="260"/>
      <c r="P6" s="260"/>
      <c r="Q6" s="260"/>
      <c r="R6" s="260"/>
      <c r="S6" s="260"/>
      <c r="T6" s="260"/>
      <c r="U6" s="260"/>
      <c r="V6" s="260"/>
      <c r="W6" s="261"/>
    </row>
    <row r="7" spans="1:25" ht="17.100000000000001" customHeight="1">
      <c r="A7" s="256" t="s">
        <v>10</v>
      </c>
      <c r="B7" s="257"/>
      <c r="C7" s="257"/>
      <c r="D7" s="257"/>
      <c r="E7" s="257"/>
      <c r="F7" s="257"/>
      <c r="G7" s="258"/>
      <c r="H7" s="256" t="s">
        <v>11</v>
      </c>
      <c r="I7" s="257"/>
      <c r="J7" s="257"/>
      <c r="K7" s="257"/>
      <c r="L7" s="257"/>
      <c r="M7" s="257"/>
      <c r="N7" s="257"/>
      <c r="O7" s="257"/>
      <c r="P7" s="257"/>
      <c r="Q7" s="257"/>
      <c r="R7" s="257"/>
      <c r="S7" s="258"/>
      <c r="T7" s="256" t="s">
        <v>12</v>
      </c>
      <c r="U7" s="257"/>
      <c r="V7" s="257"/>
      <c r="W7" s="258"/>
    </row>
    <row r="8" spans="1:25" ht="26.85" customHeight="1">
      <c r="A8" s="175" t="s">
        <v>13</v>
      </c>
      <c r="B8" s="176"/>
      <c r="C8" s="176"/>
      <c r="D8" s="176"/>
      <c r="E8" s="176"/>
      <c r="F8" s="176"/>
      <c r="G8" s="177"/>
      <c r="H8" s="175" t="s">
        <v>14</v>
      </c>
      <c r="I8" s="176"/>
      <c r="J8" s="176"/>
      <c r="K8" s="176"/>
      <c r="L8" s="176"/>
      <c r="M8" s="176"/>
      <c r="N8" s="176"/>
      <c r="O8" s="176"/>
      <c r="P8" s="176"/>
      <c r="Q8" s="176"/>
      <c r="R8" s="176"/>
      <c r="S8" s="177"/>
      <c r="T8" s="175" t="s">
        <v>15</v>
      </c>
      <c r="U8" s="176"/>
      <c r="V8" s="176"/>
      <c r="W8" s="177"/>
    </row>
    <row r="9" spans="1:25" ht="19.350000000000001" customHeight="1">
      <c r="A9" s="259" t="s">
        <v>16</v>
      </c>
      <c r="B9" s="260"/>
      <c r="C9" s="260"/>
      <c r="D9" s="260"/>
      <c r="E9" s="260"/>
      <c r="F9" s="260"/>
      <c r="G9" s="260"/>
      <c r="H9" s="260"/>
      <c r="I9" s="260"/>
      <c r="J9" s="260"/>
      <c r="K9" s="260"/>
      <c r="L9" s="260"/>
      <c r="M9" s="260"/>
      <c r="N9" s="260"/>
      <c r="O9" s="260"/>
      <c r="P9" s="260"/>
      <c r="Q9" s="260"/>
      <c r="R9" s="260"/>
      <c r="S9" s="260"/>
      <c r="T9" s="260"/>
      <c r="U9" s="260"/>
      <c r="V9" s="260"/>
      <c r="W9" s="261"/>
    </row>
    <row r="10" spans="1:25" ht="15" customHeight="1">
      <c r="A10" s="262" t="s">
        <v>17</v>
      </c>
      <c r="B10" s="262"/>
      <c r="C10" s="262"/>
      <c r="D10" s="262"/>
      <c r="E10" s="262"/>
      <c r="F10" s="256" t="s">
        <v>18</v>
      </c>
      <c r="G10" s="257"/>
      <c r="H10" s="257"/>
      <c r="I10" s="257"/>
      <c r="J10" s="257"/>
      <c r="K10" s="257"/>
      <c r="L10" s="257"/>
      <c r="M10" s="257"/>
      <c r="N10" s="258"/>
      <c r="O10" s="256" t="s">
        <v>19</v>
      </c>
      <c r="P10" s="257"/>
      <c r="Q10" s="257"/>
      <c r="R10" s="257"/>
      <c r="S10" s="257"/>
      <c r="T10" s="258"/>
      <c r="U10" s="256" t="s">
        <v>3</v>
      </c>
      <c r="V10" s="257"/>
      <c r="W10" s="258"/>
    </row>
    <row r="11" spans="1:25" ht="39" customHeight="1">
      <c r="A11" s="154" t="s">
        <v>175</v>
      </c>
      <c r="B11" s="154"/>
      <c r="C11" s="154"/>
      <c r="D11" s="154"/>
      <c r="E11" s="154"/>
      <c r="F11" s="169" t="s">
        <v>158</v>
      </c>
      <c r="G11" s="170"/>
      <c r="H11" s="170"/>
      <c r="I11" s="170"/>
      <c r="J11" s="170"/>
      <c r="K11" s="170"/>
      <c r="L11" s="170"/>
      <c r="M11" s="170"/>
      <c r="N11" s="171"/>
      <c r="O11" s="292" t="s">
        <v>176</v>
      </c>
      <c r="P11" s="293"/>
      <c r="Q11" s="293"/>
      <c r="R11" s="293"/>
      <c r="S11" s="293"/>
      <c r="T11" s="294"/>
      <c r="U11" s="172" t="s">
        <v>23</v>
      </c>
      <c r="V11" s="173"/>
      <c r="W11" s="174"/>
    </row>
    <row r="12" spans="1:25" ht="37.9" customHeight="1">
      <c r="A12" s="264" t="s">
        <v>160</v>
      </c>
      <c r="B12" s="264"/>
      <c r="C12" s="264"/>
      <c r="D12" s="264"/>
      <c r="E12" s="262" t="s">
        <v>161</v>
      </c>
      <c r="F12" s="262"/>
      <c r="G12" s="262"/>
      <c r="H12" s="262"/>
      <c r="I12" s="262"/>
      <c r="J12" s="262"/>
      <c r="K12" s="262"/>
      <c r="L12" s="262"/>
      <c r="M12" s="264" t="s">
        <v>26</v>
      </c>
      <c r="N12" s="264"/>
      <c r="O12" s="264"/>
      <c r="P12" s="264"/>
      <c r="Q12" s="264"/>
      <c r="R12" s="262" t="s">
        <v>27</v>
      </c>
      <c r="S12" s="262"/>
      <c r="T12" s="262"/>
      <c r="U12" s="262"/>
      <c r="V12" s="262"/>
      <c r="W12" s="262"/>
    </row>
    <row r="13" spans="1:25" ht="117" customHeight="1">
      <c r="A13" s="154" t="s">
        <v>177</v>
      </c>
      <c r="B13" s="154"/>
      <c r="C13" s="154"/>
      <c r="D13" s="154"/>
      <c r="E13" s="154" t="s">
        <v>178</v>
      </c>
      <c r="F13" s="154"/>
      <c r="G13" s="154"/>
      <c r="H13" s="154"/>
      <c r="I13" s="154"/>
      <c r="J13" s="154"/>
      <c r="K13" s="154"/>
      <c r="L13" s="154"/>
      <c r="M13" s="154">
        <v>7726</v>
      </c>
      <c r="N13" s="154"/>
      <c r="O13" s="154"/>
      <c r="P13" s="154"/>
      <c r="Q13" s="154"/>
      <c r="R13" s="154" t="s">
        <v>179</v>
      </c>
      <c r="S13" s="154"/>
      <c r="T13" s="154"/>
      <c r="U13" s="154"/>
      <c r="V13" s="154"/>
      <c r="W13" s="154"/>
    </row>
    <row r="14" spans="1:25" ht="16.350000000000001" customHeight="1">
      <c r="A14" s="271" t="s">
        <v>29</v>
      </c>
      <c r="B14" s="272"/>
      <c r="C14" s="272"/>
      <c r="D14" s="272"/>
      <c r="E14" s="273"/>
      <c r="F14" s="265" t="s">
        <v>30</v>
      </c>
      <c r="G14" s="266"/>
      <c r="H14" s="266"/>
      <c r="I14" s="267"/>
      <c r="J14" s="271" t="s">
        <v>31</v>
      </c>
      <c r="K14" s="272"/>
      <c r="L14" s="272"/>
      <c r="M14" s="273"/>
      <c r="N14" s="256" t="s">
        <v>32</v>
      </c>
      <c r="O14" s="257"/>
      <c r="P14" s="257"/>
      <c r="Q14" s="257"/>
      <c r="R14" s="257"/>
      <c r="S14" s="257"/>
      <c r="T14" s="257"/>
      <c r="U14" s="257"/>
      <c r="V14" s="257"/>
      <c r="W14" s="258"/>
      <c r="X14" s="116"/>
      <c r="Y14" s="83"/>
    </row>
    <row r="15" spans="1:25" ht="40.9" customHeight="1">
      <c r="A15" s="274"/>
      <c r="B15" s="275"/>
      <c r="C15" s="275"/>
      <c r="D15" s="275"/>
      <c r="E15" s="276"/>
      <c r="F15" s="268"/>
      <c r="G15" s="269"/>
      <c r="H15" s="269"/>
      <c r="I15" s="270"/>
      <c r="J15" s="274"/>
      <c r="K15" s="275"/>
      <c r="L15" s="275"/>
      <c r="M15" s="276"/>
      <c r="N15" s="256" t="s">
        <v>33</v>
      </c>
      <c r="O15" s="257"/>
      <c r="P15" s="257"/>
      <c r="Q15" s="258"/>
      <c r="R15" s="277" t="s">
        <v>34</v>
      </c>
      <c r="S15" s="278"/>
      <c r="T15" s="279"/>
      <c r="U15" s="277" t="s">
        <v>35</v>
      </c>
      <c r="V15" s="278"/>
      <c r="W15" s="279"/>
      <c r="X15" s="116"/>
      <c r="Y15" s="83"/>
    </row>
    <row r="16" spans="1:25" ht="26.1" customHeight="1">
      <c r="A16" s="154" t="s">
        <v>180</v>
      </c>
      <c r="B16" s="154"/>
      <c r="C16" s="154"/>
      <c r="D16" s="154"/>
      <c r="E16" s="154"/>
      <c r="F16" s="160" t="s">
        <v>166</v>
      </c>
      <c r="G16" s="160"/>
      <c r="H16" s="160"/>
      <c r="I16" s="160"/>
      <c r="J16" s="154">
        <v>5335</v>
      </c>
      <c r="K16" s="154"/>
      <c r="L16" s="154"/>
      <c r="M16" s="154"/>
      <c r="N16" s="84" t="s">
        <v>38</v>
      </c>
      <c r="O16" s="84" t="s">
        <v>39</v>
      </c>
      <c r="P16" s="84" t="s">
        <v>40</v>
      </c>
      <c r="Q16" s="84" t="s">
        <v>41</v>
      </c>
      <c r="R16" s="233" t="s">
        <v>181</v>
      </c>
      <c r="S16" s="154"/>
      <c r="T16" s="154"/>
      <c r="U16" s="200" t="s">
        <v>41</v>
      </c>
      <c r="V16" s="200"/>
      <c r="W16" s="200"/>
    </row>
    <row r="17" spans="1:25" ht="89.1" customHeight="1">
      <c r="A17" s="154"/>
      <c r="B17" s="154"/>
      <c r="C17" s="154"/>
      <c r="D17" s="154"/>
      <c r="E17" s="154"/>
      <c r="F17" s="160"/>
      <c r="G17" s="160"/>
      <c r="H17" s="160"/>
      <c r="I17" s="160"/>
      <c r="J17" s="154"/>
      <c r="K17" s="154"/>
      <c r="L17" s="154"/>
      <c r="M17" s="154"/>
      <c r="N17" s="65">
        <v>1780</v>
      </c>
      <c r="O17" s="65">
        <v>3206</v>
      </c>
      <c r="P17" s="65">
        <v>1929</v>
      </c>
      <c r="Q17" s="65">
        <v>28</v>
      </c>
      <c r="R17" s="154"/>
      <c r="S17" s="154"/>
      <c r="T17" s="154"/>
      <c r="U17" s="200"/>
      <c r="V17" s="200"/>
      <c r="W17" s="200"/>
    </row>
    <row r="18" spans="1:25" ht="18" customHeight="1">
      <c r="A18" s="259" t="s">
        <v>42</v>
      </c>
      <c r="B18" s="260"/>
      <c r="C18" s="260"/>
      <c r="D18" s="260"/>
      <c r="E18" s="260"/>
      <c r="F18" s="260"/>
      <c r="G18" s="260"/>
      <c r="H18" s="260"/>
      <c r="I18" s="260"/>
      <c r="J18" s="260"/>
      <c r="K18" s="260"/>
      <c r="L18" s="260"/>
      <c r="M18" s="260"/>
      <c r="N18" s="260"/>
      <c r="O18" s="260"/>
      <c r="P18" s="260"/>
      <c r="Q18" s="260"/>
      <c r="R18" s="260"/>
      <c r="S18" s="260"/>
      <c r="T18" s="260"/>
      <c r="U18" s="260"/>
      <c r="V18" s="260"/>
      <c r="W18" s="261"/>
    </row>
    <row r="19" spans="1:25" ht="35.1" customHeight="1">
      <c r="A19" s="181" t="s">
        <v>44</v>
      </c>
      <c r="B19" s="182"/>
      <c r="C19" s="183"/>
      <c r="D19" s="181" t="s">
        <v>45</v>
      </c>
      <c r="E19" s="182"/>
      <c r="F19" s="182"/>
      <c r="G19" s="183"/>
      <c r="H19" s="181" t="s">
        <v>46</v>
      </c>
      <c r="I19" s="182"/>
      <c r="J19" s="182"/>
      <c r="K19" s="183"/>
      <c r="L19" s="166" t="s">
        <v>47</v>
      </c>
      <c r="M19" s="167"/>
      <c r="N19" s="167"/>
      <c r="O19" s="168"/>
      <c r="P19" s="181" t="s">
        <v>48</v>
      </c>
      <c r="Q19" s="182"/>
      <c r="R19" s="182"/>
      <c r="S19" s="183"/>
      <c r="T19" s="166" t="s">
        <v>49</v>
      </c>
      <c r="U19" s="167"/>
      <c r="V19" s="167"/>
      <c r="W19" s="168"/>
    </row>
    <row r="20" spans="1:25" ht="28.5" customHeight="1">
      <c r="A20" s="228" t="s">
        <v>119</v>
      </c>
      <c r="B20" s="229"/>
      <c r="C20" s="230"/>
      <c r="D20" s="228" t="s">
        <v>51</v>
      </c>
      <c r="E20" s="229"/>
      <c r="F20" s="229"/>
      <c r="G20" s="230"/>
      <c r="H20" s="228">
        <v>0.28000000000000003</v>
      </c>
      <c r="I20" s="229"/>
      <c r="J20" s="229"/>
      <c r="K20" s="230"/>
      <c r="L20" s="169" t="s">
        <v>131</v>
      </c>
      <c r="M20" s="170"/>
      <c r="N20" s="170"/>
      <c r="O20" s="171"/>
      <c r="P20" s="228" t="s">
        <v>53</v>
      </c>
      <c r="Q20" s="229"/>
      <c r="R20" s="229"/>
      <c r="S20" s="230"/>
      <c r="T20" s="169" t="s">
        <v>120</v>
      </c>
      <c r="U20" s="170"/>
      <c r="V20" s="170"/>
      <c r="W20" s="171"/>
    </row>
    <row r="21" spans="1:25" ht="33.6" customHeight="1">
      <c r="A21" s="221" t="s">
        <v>55</v>
      </c>
      <c r="B21" s="222"/>
      <c r="C21" s="222"/>
      <c r="D21" s="222"/>
      <c r="E21" s="222"/>
      <c r="F21" s="222"/>
      <c r="G21" s="222"/>
      <c r="H21" s="222"/>
      <c r="I21" s="222"/>
      <c r="J21" s="222"/>
      <c r="K21" s="222"/>
      <c r="L21" s="222"/>
      <c r="M21" s="222"/>
      <c r="N21" s="223"/>
      <c r="O21" s="194" t="s">
        <v>56</v>
      </c>
      <c r="P21" s="195"/>
      <c r="Q21" s="195"/>
      <c r="R21" s="195"/>
      <c r="S21" s="195"/>
      <c r="T21" s="195"/>
      <c r="U21" s="195"/>
      <c r="V21" s="195"/>
      <c r="W21" s="196"/>
    </row>
    <row r="22" spans="1:25" ht="33.6" customHeight="1">
      <c r="A22" s="208" t="s">
        <v>57</v>
      </c>
      <c r="B22" s="209"/>
      <c r="C22" s="209"/>
      <c r="D22" s="210"/>
      <c r="E22" s="214" t="s">
        <v>58</v>
      </c>
      <c r="F22" s="215"/>
      <c r="G22" s="215"/>
      <c r="H22" s="215"/>
      <c r="I22" s="216"/>
      <c r="J22" s="211" t="s">
        <v>59</v>
      </c>
      <c r="K22" s="212"/>
      <c r="L22" s="212"/>
      <c r="M22" s="212"/>
      <c r="N22" s="213"/>
      <c r="O22" s="197"/>
      <c r="P22" s="198"/>
      <c r="Q22" s="198"/>
      <c r="R22" s="198"/>
      <c r="S22" s="198"/>
      <c r="T22" s="198"/>
      <c r="U22" s="198"/>
      <c r="V22" s="198"/>
      <c r="W22" s="199"/>
    </row>
    <row r="23" spans="1:25" ht="45.6" customHeight="1">
      <c r="A23" s="348">
        <v>7000</v>
      </c>
      <c r="B23" s="349"/>
      <c r="C23" s="349"/>
      <c r="D23" s="350"/>
      <c r="E23" s="175" t="s">
        <v>182</v>
      </c>
      <c r="F23" s="176"/>
      <c r="G23" s="176"/>
      <c r="H23" s="176"/>
      <c r="I23" s="177"/>
      <c r="J23" s="218" t="s">
        <v>183</v>
      </c>
      <c r="K23" s="219"/>
      <c r="L23" s="219"/>
      <c r="M23" s="219"/>
      <c r="N23" s="220"/>
      <c r="O23" s="169" t="s">
        <v>170</v>
      </c>
      <c r="P23" s="170"/>
      <c r="Q23" s="170"/>
      <c r="R23" s="170"/>
      <c r="S23" s="170"/>
      <c r="T23" s="170"/>
      <c r="U23" s="170"/>
      <c r="V23" s="170"/>
      <c r="W23" s="171"/>
    </row>
    <row r="24" spans="1:25" ht="45.6" customHeight="1">
      <c r="A24" s="333" t="s">
        <v>63</v>
      </c>
      <c r="B24" s="333"/>
      <c r="C24" s="333"/>
      <c r="D24" s="333"/>
      <c r="E24" s="333"/>
      <c r="F24" s="333"/>
      <c r="G24" s="333"/>
      <c r="H24" s="333"/>
      <c r="I24" s="333"/>
      <c r="J24" s="333"/>
      <c r="K24" s="333"/>
      <c r="L24" s="333"/>
      <c r="M24" s="333" t="s">
        <v>64</v>
      </c>
      <c r="N24" s="333"/>
      <c r="O24" s="333"/>
      <c r="P24" s="333"/>
      <c r="Q24" s="333"/>
      <c r="R24" s="333"/>
      <c r="S24" s="333"/>
      <c r="T24" s="333"/>
      <c r="U24" s="333"/>
      <c r="V24" s="333"/>
      <c r="W24" s="333"/>
    </row>
    <row r="25" spans="1:25" ht="45.6" customHeight="1">
      <c r="A25" s="154" t="s">
        <v>171</v>
      </c>
      <c r="B25" s="154"/>
      <c r="C25" s="154"/>
      <c r="D25" s="154"/>
      <c r="E25" s="154"/>
      <c r="F25" s="154"/>
      <c r="G25" s="154"/>
      <c r="H25" s="154"/>
      <c r="I25" s="154"/>
      <c r="J25" s="154"/>
      <c r="K25" s="154"/>
      <c r="L25" s="154"/>
      <c r="M25" s="154" t="s">
        <v>172</v>
      </c>
      <c r="N25" s="154"/>
      <c r="O25" s="154"/>
      <c r="P25" s="154"/>
      <c r="Q25" s="154"/>
      <c r="R25" s="154"/>
      <c r="S25" s="154"/>
      <c r="T25" s="154"/>
      <c r="U25" s="154"/>
      <c r="V25" s="154"/>
      <c r="W25" s="154"/>
      <c r="Y25" s="81"/>
    </row>
    <row r="26" spans="1:25" ht="19.350000000000001" customHeight="1">
      <c r="A26" s="259" t="s">
        <v>67</v>
      </c>
      <c r="B26" s="260"/>
      <c r="C26" s="260"/>
      <c r="D26" s="260"/>
      <c r="E26" s="260"/>
      <c r="F26" s="260"/>
      <c r="G26" s="260"/>
      <c r="H26" s="260"/>
      <c r="I26" s="260"/>
      <c r="J26" s="260"/>
      <c r="K26" s="260"/>
      <c r="L26" s="260"/>
      <c r="M26" s="260"/>
      <c r="N26" s="260"/>
      <c r="O26" s="260"/>
      <c r="P26" s="260"/>
      <c r="Q26" s="260"/>
      <c r="R26" s="260"/>
      <c r="S26" s="260"/>
      <c r="T26" s="260"/>
      <c r="U26" s="260"/>
      <c r="V26" s="260"/>
      <c r="W26" s="261"/>
    </row>
    <row r="27" spans="1:25" ht="19.350000000000001" customHeight="1">
      <c r="A27" s="201" t="s">
        <v>68</v>
      </c>
      <c r="B27" s="202"/>
      <c r="C27" s="246" t="s">
        <v>69</v>
      </c>
      <c r="D27" s="247"/>
      <c r="E27" s="247"/>
      <c r="F27" s="247"/>
      <c r="G27" s="248"/>
      <c r="H27" s="249" t="s">
        <v>70</v>
      </c>
      <c r="I27" s="250"/>
      <c r="J27" s="250"/>
      <c r="K27" s="250"/>
      <c r="L27" s="251"/>
      <c r="M27" s="252" t="s">
        <v>71</v>
      </c>
      <c r="N27" s="253"/>
      <c r="O27" s="253"/>
      <c r="P27" s="253"/>
      <c r="Q27" s="253"/>
      <c r="R27" s="254"/>
      <c r="S27" s="246" t="s">
        <v>72</v>
      </c>
      <c r="T27" s="247"/>
      <c r="U27" s="247"/>
      <c r="V27" s="247"/>
      <c r="W27" s="248"/>
    </row>
    <row r="28" spans="1:25" ht="19.350000000000001" customHeight="1">
      <c r="A28" s="283" t="s">
        <v>111</v>
      </c>
      <c r="B28" s="283"/>
      <c r="C28" s="351"/>
      <c r="D28" s="351"/>
      <c r="E28" s="351"/>
      <c r="F28" s="351"/>
      <c r="G28" s="351"/>
      <c r="H28" s="285"/>
      <c r="I28" s="285"/>
      <c r="J28" s="285"/>
      <c r="K28" s="285"/>
      <c r="L28" s="285"/>
      <c r="M28" s="290"/>
      <c r="N28" s="290"/>
      <c r="O28" s="290"/>
      <c r="P28" s="290"/>
      <c r="Q28" s="290"/>
      <c r="R28" s="290"/>
      <c r="S28" s="290"/>
      <c r="T28" s="290"/>
      <c r="U28" s="290"/>
      <c r="V28" s="290"/>
      <c r="W28" s="290"/>
      <c r="X28" s="115"/>
      <c r="Y28" s="82"/>
    </row>
    <row r="29" spans="1:25" ht="19.350000000000001" customHeight="1">
      <c r="A29" s="283" t="s">
        <v>112</v>
      </c>
      <c r="B29" s="283"/>
      <c r="C29" s="351"/>
      <c r="D29" s="351"/>
      <c r="E29" s="351"/>
      <c r="F29" s="351"/>
      <c r="G29" s="351"/>
      <c r="H29" s="285"/>
      <c r="I29" s="285"/>
      <c r="J29" s="285"/>
      <c r="K29" s="285"/>
      <c r="L29" s="285"/>
      <c r="M29" s="290"/>
      <c r="N29" s="290"/>
      <c r="O29" s="290"/>
      <c r="P29" s="290"/>
      <c r="Q29" s="290"/>
      <c r="R29" s="290"/>
      <c r="S29" s="290"/>
      <c r="T29" s="290"/>
      <c r="U29" s="290"/>
      <c r="V29" s="290"/>
      <c r="W29" s="290"/>
    </row>
    <row r="30" spans="1:25" ht="20.100000000000001" customHeight="1">
      <c r="A30" s="255" t="s">
        <v>74</v>
      </c>
      <c r="B30" s="255"/>
      <c r="C30" s="255"/>
      <c r="D30" s="255"/>
      <c r="E30" s="255"/>
      <c r="F30" s="255"/>
      <c r="G30" s="255"/>
      <c r="H30" s="255"/>
      <c r="I30" s="255"/>
      <c r="J30" s="255"/>
      <c r="K30" s="255"/>
      <c r="L30" s="255"/>
      <c r="M30" s="255"/>
      <c r="N30" s="255"/>
      <c r="O30" s="255"/>
      <c r="P30" s="255"/>
      <c r="Q30" s="255"/>
      <c r="R30" s="255"/>
      <c r="S30" s="255"/>
      <c r="T30" s="255"/>
      <c r="U30" s="255"/>
      <c r="V30" s="255"/>
      <c r="W30" s="255"/>
    </row>
    <row r="31" spans="1:25" ht="20.100000000000001" customHeight="1">
      <c r="A31" s="92"/>
      <c r="B31" s="91"/>
      <c r="C31" s="91"/>
      <c r="D31" s="91"/>
      <c r="E31" s="91"/>
      <c r="F31" s="91"/>
      <c r="G31" s="91"/>
      <c r="H31" s="91"/>
      <c r="I31" s="91"/>
      <c r="J31" s="91"/>
      <c r="K31" s="91"/>
      <c r="L31" s="91"/>
      <c r="M31" s="91"/>
      <c r="N31" s="91"/>
      <c r="O31" s="91"/>
      <c r="P31" s="91"/>
      <c r="Q31" s="91"/>
      <c r="R31" s="91"/>
      <c r="S31" s="91"/>
      <c r="T31" s="91"/>
      <c r="U31" s="91"/>
      <c r="V31" s="91"/>
      <c r="W31" s="90"/>
    </row>
    <row r="32" spans="1:25" ht="26.45">
      <c r="A32" s="36" t="s">
        <v>75</v>
      </c>
      <c r="B32" s="37" t="s">
        <v>76</v>
      </c>
      <c r="C32" s="38"/>
      <c r="D32" s="88"/>
      <c r="E32" s="38"/>
      <c r="F32" s="38"/>
      <c r="G32" s="396"/>
      <c r="H32" s="396"/>
      <c r="I32" s="396"/>
      <c r="J32" s="396"/>
      <c r="K32" s="396"/>
      <c r="L32" s="396"/>
      <c r="M32" s="396"/>
      <c r="N32" s="396"/>
      <c r="O32" s="396"/>
      <c r="P32" s="396"/>
      <c r="Q32" s="396"/>
      <c r="R32" s="397"/>
      <c r="S32" s="397"/>
      <c r="T32" s="397"/>
      <c r="U32" s="397"/>
      <c r="V32" s="397"/>
      <c r="W32" s="398"/>
    </row>
    <row r="33" spans="1:25" ht="17.850000000000001" customHeight="1">
      <c r="A33" s="39" t="s">
        <v>69</v>
      </c>
      <c r="B33" s="93">
        <f>IF(ISERROR($C$28/$C$29),0,$C$28/$C$29)</f>
        <v>0</v>
      </c>
      <c r="C33" s="88"/>
      <c r="D33" s="88"/>
      <c r="E33" s="38"/>
      <c r="F33" s="38"/>
      <c r="G33" s="399"/>
      <c r="H33" s="399"/>
      <c r="I33" s="396"/>
      <c r="J33" s="396"/>
      <c r="K33" s="86"/>
      <c r="L33" s="89"/>
      <c r="M33" s="399"/>
      <c r="N33" s="399"/>
      <c r="O33" s="399"/>
      <c r="P33" s="399"/>
      <c r="Q33" s="399"/>
      <c r="R33" s="400"/>
      <c r="S33" s="400"/>
      <c r="T33" s="400"/>
      <c r="U33" s="400"/>
      <c r="V33" s="400"/>
      <c r="W33" s="401"/>
    </row>
    <row r="34" spans="1:25" ht="17.850000000000001" customHeight="1">
      <c r="A34" s="39" t="s">
        <v>70</v>
      </c>
      <c r="B34" s="93">
        <f>IF(ISERROR($H$28/$H$29),0,$H$28/$H$29)</f>
        <v>0</v>
      </c>
      <c r="C34" s="88"/>
      <c r="D34" s="88"/>
      <c r="E34" s="38"/>
      <c r="F34" s="38"/>
      <c r="G34" s="396"/>
      <c r="H34" s="396"/>
      <c r="I34" s="396"/>
      <c r="J34" s="396"/>
      <c r="K34" s="87"/>
      <c r="L34" s="86"/>
      <c r="M34" s="396"/>
      <c r="N34" s="396"/>
      <c r="O34" s="396"/>
      <c r="P34" s="396"/>
      <c r="Q34" s="396"/>
      <c r="R34" s="400"/>
      <c r="S34" s="400"/>
      <c r="T34" s="400"/>
      <c r="U34" s="400"/>
      <c r="V34" s="400"/>
      <c r="W34" s="401"/>
    </row>
    <row r="35" spans="1:25" ht="17.850000000000001" customHeight="1">
      <c r="A35" s="39" t="s">
        <v>71</v>
      </c>
      <c r="B35" s="93">
        <f>IF(ISERROR($M$28/$M$29),0,$M$28/$M$29)</f>
        <v>0</v>
      </c>
      <c r="C35" s="88"/>
      <c r="D35" s="88"/>
      <c r="E35" s="38"/>
      <c r="F35" s="38"/>
      <c r="G35" s="396"/>
      <c r="H35" s="396"/>
      <c r="I35" s="396"/>
      <c r="J35" s="396"/>
      <c r="K35" s="87"/>
      <c r="L35" s="86"/>
      <c r="M35" s="396"/>
      <c r="N35" s="396"/>
      <c r="O35" s="396"/>
      <c r="P35" s="396"/>
      <c r="Q35" s="396"/>
      <c r="R35" s="400"/>
      <c r="S35" s="400"/>
      <c r="T35" s="400"/>
      <c r="U35" s="400"/>
      <c r="V35" s="400"/>
      <c r="W35" s="401"/>
    </row>
    <row r="36" spans="1:25" ht="17.850000000000001" customHeight="1">
      <c r="A36" s="39" t="s">
        <v>72</v>
      </c>
      <c r="B36" s="93">
        <f>IF(ISERROR($S$28/$S$29),0,$S$28/$S$29)</f>
        <v>0</v>
      </c>
      <c r="C36" s="88"/>
      <c r="D36" s="88"/>
      <c r="E36" s="38"/>
      <c r="F36" s="38"/>
      <c r="G36" s="396"/>
      <c r="H36" s="396"/>
      <c r="I36" s="396"/>
      <c r="J36" s="396"/>
      <c r="K36" s="87"/>
      <c r="L36" s="86"/>
      <c r="M36" s="396"/>
      <c r="N36" s="396"/>
      <c r="O36" s="396"/>
      <c r="P36" s="396"/>
      <c r="Q36" s="396"/>
      <c r="R36" s="400"/>
      <c r="S36" s="400"/>
      <c r="T36" s="400"/>
      <c r="U36" s="400"/>
      <c r="V36" s="400"/>
      <c r="W36" s="401"/>
    </row>
    <row r="37" spans="1:25" ht="17.850000000000001" customHeight="1">
      <c r="A37" s="97"/>
      <c r="B37" s="38"/>
      <c r="C37" s="38"/>
      <c r="D37" s="96"/>
      <c r="E37" s="38"/>
      <c r="F37" s="38"/>
      <c r="G37" s="396"/>
      <c r="H37" s="396"/>
      <c r="I37" s="396"/>
      <c r="J37" s="396"/>
      <c r="K37" s="87"/>
      <c r="L37" s="86"/>
      <c r="M37" s="396"/>
      <c r="N37" s="396"/>
      <c r="O37" s="396"/>
      <c r="P37" s="396"/>
      <c r="Q37" s="396"/>
      <c r="R37" s="400"/>
      <c r="S37" s="400"/>
      <c r="T37" s="400"/>
      <c r="U37" s="400"/>
      <c r="V37" s="400"/>
      <c r="W37" s="401"/>
    </row>
    <row r="38" spans="1:25" ht="17.850000000000001" customHeight="1">
      <c r="A38" s="97"/>
      <c r="B38" s="38"/>
      <c r="C38" s="38"/>
      <c r="D38" s="96"/>
      <c r="E38" s="38"/>
      <c r="F38" s="38"/>
      <c r="G38" s="396"/>
      <c r="H38" s="396"/>
      <c r="I38" s="396"/>
      <c r="J38" s="396"/>
      <c r="K38" s="87"/>
      <c r="L38" s="86"/>
      <c r="M38" s="396"/>
      <c r="N38" s="396"/>
      <c r="O38" s="396"/>
      <c r="P38" s="396"/>
      <c r="Q38" s="396"/>
      <c r="R38" s="400"/>
      <c r="S38" s="400"/>
      <c r="T38" s="400"/>
      <c r="U38" s="400"/>
      <c r="V38" s="400"/>
      <c r="W38" s="401"/>
    </row>
    <row r="39" spans="1:25" ht="17.850000000000001" customHeight="1">
      <c r="A39" s="97"/>
      <c r="B39" s="38"/>
      <c r="C39" s="38"/>
      <c r="D39" s="96"/>
      <c r="E39" s="38"/>
      <c r="F39" s="38"/>
      <c r="G39" s="396"/>
      <c r="H39" s="396"/>
      <c r="I39" s="396"/>
      <c r="J39" s="396"/>
      <c r="K39" s="87"/>
      <c r="L39" s="86"/>
      <c r="M39" s="396"/>
      <c r="N39" s="396"/>
      <c r="O39" s="396"/>
      <c r="P39" s="396"/>
      <c r="Q39" s="396"/>
      <c r="R39" s="400"/>
      <c r="S39" s="400"/>
      <c r="T39" s="400"/>
      <c r="U39" s="400"/>
      <c r="V39" s="400"/>
      <c r="W39" s="401"/>
    </row>
    <row r="40" spans="1:25" ht="17.850000000000001" customHeight="1">
      <c r="A40" s="97"/>
      <c r="B40" s="38"/>
      <c r="C40" s="38"/>
      <c r="D40" s="96"/>
      <c r="E40" s="38"/>
      <c r="F40" s="38"/>
      <c r="G40" s="396"/>
      <c r="H40" s="396"/>
      <c r="I40" s="396"/>
      <c r="J40" s="396"/>
      <c r="K40" s="87"/>
      <c r="L40" s="86"/>
      <c r="M40" s="396"/>
      <c r="N40" s="396"/>
      <c r="O40" s="396"/>
      <c r="P40" s="396"/>
      <c r="Q40" s="396"/>
      <c r="R40" s="400"/>
      <c r="S40" s="400"/>
      <c r="T40" s="400"/>
      <c r="U40" s="400"/>
      <c r="V40" s="400"/>
      <c r="W40" s="401"/>
    </row>
    <row r="41" spans="1:25" ht="17.850000000000001" customHeight="1">
      <c r="A41" s="97"/>
      <c r="B41" s="38"/>
      <c r="C41" s="38"/>
      <c r="D41" s="96"/>
      <c r="E41" s="38"/>
      <c r="F41" s="38"/>
      <c r="G41" s="396"/>
      <c r="H41" s="396"/>
      <c r="I41" s="396"/>
      <c r="J41" s="396"/>
      <c r="K41" s="87"/>
      <c r="L41" s="86"/>
      <c r="M41" s="396"/>
      <c r="N41" s="396"/>
      <c r="O41" s="396"/>
      <c r="P41" s="396"/>
      <c r="Q41" s="396"/>
      <c r="R41" s="400"/>
      <c r="S41" s="400"/>
      <c r="T41" s="400"/>
      <c r="U41" s="400"/>
      <c r="V41" s="400"/>
      <c r="W41" s="401"/>
    </row>
    <row r="42" spans="1:25" ht="17.850000000000001" customHeight="1">
      <c r="A42" s="97"/>
      <c r="B42" s="38"/>
      <c r="C42" s="38"/>
      <c r="D42" s="96"/>
      <c r="E42" s="38"/>
      <c r="F42" s="38"/>
      <c r="G42" s="396"/>
      <c r="H42" s="396"/>
      <c r="I42" s="396"/>
      <c r="J42" s="396"/>
      <c r="K42" s="87"/>
      <c r="L42" s="86"/>
      <c r="M42" s="396"/>
      <c r="N42" s="396"/>
      <c r="O42" s="396"/>
      <c r="P42" s="396"/>
      <c r="Q42" s="396"/>
      <c r="R42" s="400"/>
      <c r="S42" s="400"/>
      <c r="T42" s="400"/>
      <c r="U42" s="400"/>
      <c r="V42" s="400"/>
      <c r="W42" s="401"/>
    </row>
    <row r="43" spans="1:25" ht="17.850000000000001" customHeight="1">
      <c r="A43" s="97"/>
      <c r="B43" s="38"/>
      <c r="C43" s="96"/>
      <c r="D43" s="42"/>
      <c r="E43" s="38"/>
      <c r="F43" s="38"/>
      <c r="G43" s="396"/>
      <c r="H43" s="396"/>
      <c r="I43" s="396"/>
      <c r="J43" s="396"/>
      <c r="K43" s="87"/>
      <c r="L43" s="86"/>
      <c r="M43" s="396"/>
      <c r="N43" s="396"/>
      <c r="O43" s="396"/>
      <c r="P43" s="396"/>
      <c r="Q43" s="396"/>
      <c r="R43" s="400"/>
      <c r="S43" s="400"/>
      <c r="T43" s="400"/>
      <c r="U43" s="400"/>
      <c r="V43" s="400"/>
      <c r="W43" s="401"/>
    </row>
    <row r="44" spans="1:25" ht="17.25" customHeight="1">
      <c r="A44" s="97"/>
      <c r="B44" s="38"/>
      <c r="C44" s="96"/>
      <c r="D44" s="42"/>
      <c r="E44" s="38"/>
      <c r="F44" s="38"/>
      <c r="G44" s="396"/>
      <c r="H44" s="396"/>
      <c r="I44" s="396"/>
      <c r="J44" s="396"/>
      <c r="K44" s="87"/>
      <c r="L44" s="86"/>
      <c r="M44" s="396"/>
      <c r="N44" s="396"/>
      <c r="O44" s="396"/>
      <c r="P44" s="396"/>
      <c r="Q44" s="396"/>
      <c r="R44" s="397"/>
      <c r="S44" s="397"/>
      <c r="T44" s="397"/>
      <c r="U44" s="397"/>
      <c r="V44" s="397"/>
      <c r="W44" s="398"/>
    </row>
    <row r="45" spans="1:25" ht="17.25" customHeight="1">
      <c r="A45" s="35"/>
      <c r="B45" s="107"/>
      <c r="C45" s="106"/>
      <c r="D45" s="106"/>
      <c r="E45" s="103"/>
      <c r="F45" s="103"/>
      <c r="G45" s="103"/>
      <c r="H45" s="103"/>
      <c r="I45" s="103"/>
      <c r="J45" s="103"/>
      <c r="K45" s="105"/>
      <c r="L45" s="104"/>
      <c r="M45" s="103"/>
      <c r="N45" s="103"/>
      <c r="O45" s="103"/>
      <c r="P45" s="103"/>
      <c r="Q45" s="103"/>
      <c r="R45" s="103"/>
      <c r="S45" s="103"/>
      <c r="T45" s="103"/>
      <c r="U45" s="103"/>
      <c r="V45" s="103"/>
      <c r="W45" s="102"/>
    </row>
    <row r="46" spans="1:25" ht="15.75" customHeight="1">
      <c r="A46" s="245" t="s">
        <v>77</v>
      </c>
      <c r="B46" s="245"/>
      <c r="C46" s="245"/>
      <c r="D46" s="245"/>
      <c r="E46" s="245"/>
      <c r="F46" s="245"/>
      <c r="G46" s="245"/>
      <c r="H46" s="245"/>
      <c r="I46" s="245"/>
      <c r="J46" s="245"/>
      <c r="K46" s="245"/>
      <c r="L46" s="245"/>
      <c r="M46" s="245"/>
      <c r="N46" s="245"/>
      <c r="O46" s="245"/>
      <c r="P46" s="245"/>
      <c r="Q46" s="245"/>
      <c r="R46" s="245"/>
      <c r="S46" s="245"/>
      <c r="T46" s="245"/>
      <c r="U46" s="245"/>
      <c r="V46" s="245"/>
      <c r="W46" s="245"/>
      <c r="X46" s="114"/>
    </row>
    <row r="47" spans="1:25" ht="36" customHeight="1">
      <c r="A47" s="289" t="s">
        <v>184</v>
      </c>
      <c r="B47" s="243"/>
      <c r="C47" s="243"/>
      <c r="D47" s="243"/>
      <c r="E47" s="243"/>
      <c r="F47" s="243"/>
      <c r="G47" s="243"/>
      <c r="H47" s="243"/>
      <c r="I47" s="243"/>
      <c r="J47" s="243"/>
      <c r="K47" s="243"/>
      <c r="L47" s="243"/>
      <c r="M47" s="243"/>
      <c r="N47" s="243"/>
      <c r="O47" s="243"/>
      <c r="P47" s="243"/>
      <c r="Q47" s="243"/>
      <c r="R47" s="243"/>
      <c r="S47" s="243"/>
      <c r="T47" s="243"/>
      <c r="U47" s="243"/>
      <c r="V47" s="243"/>
      <c r="W47" s="244"/>
      <c r="X47" s="113"/>
      <c r="Y47" s="52"/>
    </row>
    <row r="48" spans="1:25" ht="18" customHeight="1">
      <c r="A48" s="240" t="s">
        <v>78</v>
      </c>
      <c r="B48" s="240"/>
      <c r="C48" s="240"/>
      <c r="D48" s="240"/>
      <c r="E48" s="240"/>
      <c r="F48" s="240"/>
      <c r="G48" s="240"/>
      <c r="H48" s="240"/>
      <c r="I48" s="240"/>
      <c r="J48" s="240"/>
      <c r="K48" s="240"/>
      <c r="L48" s="240"/>
      <c r="M48" s="240"/>
      <c r="N48" s="240"/>
      <c r="O48" s="240"/>
      <c r="P48" s="240"/>
      <c r="Q48" s="240"/>
      <c r="R48" s="240"/>
      <c r="S48" s="240"/>
      <c r="T48" s="240"/>
      <c r="U48" s="240"/>
      <c r="V48" s="240"/>
      <c r="W48" s="240"/>
      <c r="X48" s="112"/>
      <c r="Y48" s="48"/>
    </row>
    <row r="49" spans="1:25" ht="28.15" customHeight="1">
      <c r="A49" s="289" t="s">
        <v>184</v>
      </c>
      <c r="B49" s="243"/>
      <c r="C49" s="243"/>
      <c r="D49" s="243"/>
      <c r="E49" s="243"/>
      <c r="F49" s="243"/>
      <c r="G49" s="243"/>
      <c r="H49" s="243"/>
      <c r="I49" s="243"/>
      <c r="J49" s="243"/>
      <c r="K49" s="243"/>
      <c r="L49" s="243"/>
      <c r="M49" s="243"/>
      <c r="N49" s="243"/>
      <c r="O49" s="243"/>
      <c r="P49" s="243"/>
      <c r="Q49" s="243"/>
      <c r="R49" s="243"/>
      <c r="S49" s="243"/>
      <c r="T49" s="243"/>
      <c r="U49" s="243"/>
      <c r="V49" s="243"/>
      <c r="W49" s="244"/>
      <c r="X49" s="112"/>
      <c r="Y49" s="48"/>
    </row>
    <row r="50" spans="1:25" ht="28.15" customHeight="1">
      <c r="A50" s="224" t="s">
        <v>79</v>
      </c>
      <c r="B50" s="224"/>
      <c r="C50" s="224"/>
      <c r="D50" s="224"/>
      <c r="E50" s="224"/>
      <c r="F50" s="224"/>
      <c r="G50" s="224"/>
      <c r="H50" s="224"/>
      <c r="I50" s="224"/>
      <c r="J50" s="224"/>
      <c r="K50" s="224"/>
      <c r="L50" s="224"/>
      <c r="M50" s="224"/>
      <c r="N50" s="224"/>
      <c r="O50" s="224"/>
      <c r="P50" s="224"/>
      <c r="Q50" s="224"/>
      <c r="R50" s="224"/>
      <c r="S50" s="224"/>
      <c r="T50" s="224"/>
      <c r="U50" s="224"/>
      <c r="V50" s="224"/>
      <c r="W50" s="224"/>
      <c r="X50" s="112"/>
      <c r="Y50" s="48"/>
    </row>
    <row r="51" spans="1:25" ht="28.15" customHeight="1">
      <c r="A51" s="203"/>
      <c r="B51" s="204"/>
      <c r="C51" s="204"/>
      <c r="D51" s="204"/>
      <c r="E51" s="204"/>
      <c r="F51" s="204"/>
      <c r="G51" s="204"/>
      <c r="H51" s="204"/>
      <c r="I51" s="204"/>
      <c r="J51" s="204"/>
      <c r="K51" s="204"/>
      <c r="L51" s="204"/>
      <c r="M51" s="204"/>
      <c r="N51" s="204"/>
      <c r="O51" s="204"/>
      <c r="P51" s="204"/>
      <c r="Q51" s="204"/>
      <c r="R51" s="204"/>
      <c r="S51" s="204"/>
      <c r="T51" s="204"/>
      <c r="U51" s="204"/>
      <c r="V51" s="204"/>
      <c r="W51" s="205"/>
      <c r="X51" s="112"/>
      <c r="Y51" s="48"/>
    </row>
    <row r="52" spans="1:25" ht="16.350000000000001" customHeight="1">
      <c r="A52" s="240" t="s">
        <v>80</v>
      </c>
      <c r="B52" s="240"/>
      <c r="C52" s="240"/>
      <c r="D52" s="240"/>
      <c r="E52" s="240"/>
      <c r="F52" s="240"/>
      <c r="G52" s="240"/>
      <c r="H52" s="240"/>
      <c r="I52" s="240"/>
      <c r="J52" s="240"/>
      <c r="K52" s="240"/>
      <c r="L52" s="240"/>
      <c r="M52" s="240"/>
      <c r="N52" s="240"/>
      <c r="O52" s="240"/>
      <c r="P52" s="240"/>
      <c r="Q52" s="240"/>
      <c r="R52" s="240"/>
      <c r="S52" s="240"/>
      <c r="T52" s="240"/>
      <c r="U52" s="240"/>
      <c r="V52" s="240"/>
      <c r="W52" s="240"/>
      <c r="X52" s="112"/>
      <c r="Y52" s="48"/>
    </row>
    <row r="53" spans="1:25" ht="15.6" customHeight="1">
      <c r="A53" s="51" t="s">
        <v>3</v>
      </c>
      <c r="B53" s="241" t="s">
        <v>81</v>
      </c>
      <c r="C53" s="236"/>
      <c r="D53" s="235" t="s">
        <v>82</v>
      </c>
      <c r="E53" s="241"/>
      <c r="F53" s="241"/>
      <c r="G53" s="241"/>
      <c r="H53" s="241"/>
      <c r="I53" s="241"/>
      <c r="J53" s="236"/>
      <c r="K53" s="235" t="s">
        <v>83</v>
      </c>
      <c r="L53" s="241"/>
      <c r="M53" s="241"/>
      <c r="N53" s="241"/>
      <c r="O53" s="241"/>
      <c r="P53" s="241"/>
      <c r="Q53" s="241"/>
      <c r="R53" s="236"/>
      <c r="S53" s="235" t="s">
        <v>84</v>
      </c>
      <c r="T53" s="241"/>
      <c r="U53" s="241"/>
      <c r="V53" s="241"/>
      <c r="W53" s="236"/>
      <c r="X53" s="112"/>
      <c r="Y53" s="48"/>
    </row>
    <row r="54" spans="1:25" ht="29.45" customHeight="1">
      <c r="A54" s="33">
        <v>1</v>
      </c>
      <c r="B54" s="233">
        <v>44783</v>
      </c>
      <c r="C54" s="154"/>
      <c r="D54" s="234" t="s">
        <v>85</v>
      </c>
      <c r="E54" s="234"/>
      <c r="F54" s="234"/>
      <c r="G54" s="234"/>
      <c r="H54" s="234"/>
      <c r="I54" s="234"/>
      <c r="J54" s="234"/>
      <c r="K54" s="234" t="s">
        <v>86</v>
      </c>
      <c r="L54" s="234"/>
      <c r="M54" s="234"/>
      <c r="N54" s="234"/>
      <c r="O54" s="234"/>
      <c r="P54" s="234"/>
      <c r="Q54" s="234"/>
      <c r="R54" s="234"/>
      <c r="S54" s="233">
        <v>44812</v>
      </c>
      <c r="T54" s="154"/>
      <c r="U54" s="154"/>
      <c r="V54" s="154"/>
      <c r="W54" s="154"/>
      <c r="X54" s="112"/>
      <c r="Y54" s="48"/>
    </row>
    <row r="55" spans="1:25" ht="52.5" customHeight="1">
      <c r="A55" s="33">
        <v>2</v>
      </c>
      <c r="B55" s="233">
        <v>45020</v>
      </c>
      <c r="C55" s="154"/>
      <c r="D55" s="234" t="s">
        <v>173</v>
      </c>
      <c r="E55" s="234"/>
      <c r="F55" s="234"/>
      <c r="G55" s="234"/>
      <c r="H55" s="234"/>
      <c r="I55" s="234"/>
      <c r="J55" s="234"/>
      <c r="K55" s="234" t="s">
        <v>174</v>
      </c>
      <c r="L55" s="234"/>
      <c r="M55" s="234"/>
      <c r="N55" s="234"/>
      <c r="O55" s="234"/>
      <c r="P55" s="234"/>
      <c r="Q55" s="234"/>
      <c r="R55" s="234"/>
      <c r="S55" s="233">
        <v>45043</v>
      </c>
      <c r="T55" s="154"/>
      <c r="U55" s="154"/>
      <c r="V55" s="154"/>
      <c r="W55" s="154"/>
      <c r="X55" s="112"/>
      <c r="Y55" s="48"/>
    </row>
    <row r="56" spans="1:25" ht="52.5" customHeight="1">
      <c r="A56" s="19">
        <v>3</v>
      </c>
      <c r="B56" s="231">
        <v>45533</v>
      </c>
      <c r="C56" s="159"/>
      <c r="D56" s="232" t="s">
        <v>89</v>
      </c>
      <c r="E56" s="232"/>
      <c r="F56" s="232"/>
      <c r="G56" s="232"/>
      <c r="H56" s="232"/>
      <c r="I56" s="232"/>
      <c r="J56" s="232"/>
      <c r="K56" s="232" t="s">
        <v>90</v>
      </c>
      <c r="L56" s="232"/>
      <c r="M56" s="232"/>
      <c r="N56" s="232"/>
      <c r="O56" s="232"/>
      <c r="P56" s="232"/>
      <c r="Q56" s="232"/>
      <c r="R56" s="232"/>
      <c r="S56" s="231">
        <v>45533</v>
      </c>
      <c r="T56" s="159"/>
      <c r="U56" s="159"/>
      <c r="V56" s="159"/>
      <c r="W56" s="159"/>
      <c r="X56" s="112"/>
      <c r="Y56" s="48"/>
    </row>
    <row r="57" spans="1:25" ht="15.6" customHeight="1">
      <c r="A57" s="237" t="s">
        <v>91</v>
      </c>
      <c r="B57" s="238"/>
      <c r="C57" s="238"/>
      <c r="D57" s="238"/>
      <c r="E57" s="238"/>
      <c r="F57" s="238"/>
      <c r="G57" s="238"/>
      <c r="H57" s="238"/>
      <c r="I57" s="238"/>
      <c r="J57" s="238"/>
      <c r="K57" s="238"/>
      <c r="L57" s="238"/>
      <c r="M57" s="238"/>
      <c r="N57" s="238"/>
      <c r="O57" s="238"/>
      <c r="P57" s="238"/>
      <c r="Q57" s="238"/>
      <c r="R57" s="238"/>
      <c r="S57" s="238"/>
      <c r="T57" s="238"/>
      <c r="U57" s="238"/>
      <c r="V57" s="238"/>
      <c r="W57" s="239"/>
      <c r="X57" s="112"/>
      <c r="Y57" s="48"/>
    </row>
    <row r="58" spans="1:25" ht="26.85" customHeight="1">
      <c r="A58" s="44" t="s">
        <v>92</v>
      </c>
      <c r="B58" s="161" t="s">
        <v>126</v>
      </c>
      <c r="C58" s="162"/>
      <c r="D58" s="162"/>
      <c r="E58" s="162"/>
      <c r="F58" s="162"/>
      <c r="G58" s="162"/>
      <c r="H58" s="162"/>
      <c r="I58" s="162"/>
      <c r="J58" s="162"/>
      <c r="K58" s="162"/>
      <c r="L58" s="163"/>
      <c r="M58" s="164" t="s">
        <v>94</v>
      </c>
      <c r="N58" s="165"/>
      <c r="O58" s="161" t="s">
        <v>127</v>
      </c>
      <c r="P58" s="162"/>
      <c r="Q58" s="162"/>
      <c r="R58" s="162"/>
      <c r="S58" s="162"/>
      <c r="T58" s="162"/>
      <c r="U58" s="162"/>
      <c r="V58" s="162"/>
      <c r="W58" s="163"/>
    </row>
    <row r="59" spans="1:25" ht="24.6" customHeight="1">
      <c r="A59" s="44" t="s">
        <v>96</v>
      </c>
      <c r="B59" s="161" t="s">
        <v>97</v>
      </c>
      <c r="C59" s="162"/>
      <c r="D59" s="162"/>
      <c r="E59" s="162"/>
      <c r="F59" s="162"/>
      <c r="G59" s="162"/>
      <c r="H59" s="162"/>
      <c r="I59" s="162"/>
      <c r="J59" s="162"/>
      <c r="K59" s="162"/>
      <c r="L59" s="163"/>
      <c r="M59" s="164" t="s">
        <v>94</v>
      </c>
      <c r="N59" s="165"/>
      <c r="O59" s="161" t="s">
        <v>95</v>
      </c>
      <c r="P59" s="162"/>
      <c r="Q59" s="162"/>
      <c r="R59" s="162"/>
      <c r="S59" s="162"/>
      <c r="T59" s="162"/>
      <c r="U59" s="162"/>
      <c r="V59" s="162"/>
      <c r="W59" s="163"/>
    </row>
    <row r="60" spans="1:25" ht="27.6" customHeight="1">
      <c r="A60" s="44" t="s">
        <v>98</v>
      </c>
      <c r="B60" s="161" t="s">
        <v>97</v>
      </c>
      <c r="C60" s="162"/>
      <c r="D60" s="162"/>
      <c r="E60" s="162"/>
      <c r="F60" s="162"/>
      <c r="G60" s="162"/>
      <c r="H60" s="162"/>
      <c r="I60" s="162"/>
      <c r="J60" s="162"/>
      <c r="K60" s="162"/>
      <c r="L60" s="163"/>
      <c r="M60" s="164" t="s">
        <v>94</v>
      </c>
      <c r="N60" s="165"/>
      <c r="O60" s="161" t="s">
        <v>99</v>
      </c>
      <c r="P60" s="162"/>
      <c r="Q60" s="162"/>
      <c r="R60" s="162"/>
      <c r="S60" s="162"/>
      <c r="T60" s="162"/>
      <c r="U60" s="162"/>
      <c r="V60" s="162"/>
      <c r="W60" s="163"/>
    </row>
    <row r="61" spans="1:25" ht="13.5" customHeight="1">
      <c r="A61" s="237" t="s">
        <v>113</v>
      </c>
      <c r="B61" s="238"/>
      <c r="C61" s="238"/>
      <c r="D61" s="238"/>
      <c r="E61" s="238"/>
      <c r="F61" s="238"/>
      <c r="G61" s="238"/>
      <c r="H61" s="238"/>
      <c r="I61" s="238"/>
      <c r="J61" s="238"/>
      <c r="K61" s="238"/>
      <c r="L61" s="238"/>
      <c r="M61" s="238"/>
      <c r="N61" s="238"/>
      <c r="O61" s="238"/>
      <c r="P61" s="238"/>
      <c r="Q61" s="238"/>
      <c r="R61" s="238"/>
      <c r="S61" s="238"/>
      <c r="T61" s="238"/>
      <c r="U61" s="238"/>
      <c r="V61" s="238"/>
      <c r="W61" s="239"/>
    </row>
    <row r="62" spans="1:25" ht="22.35" customHeight="1">
      <c r="A62" s="32" t="s">
        <v>101</v>
      </c>
      <c r="B62" s="161" t="s">
        <v>102</v>
      </c>
      <c r="C62" s="162"/>
      <c r="D62" s="162"/>
      <c r="E62" s="162"/>
      <c r="F62" s="162"/>
      <c r="G62" s="162"/>
      <c r="H62" s="162"/>
      <c r="I62" s="162"/>
      <c r="J62" s="162"/>
      <c r="K62" s="162"/>
      <c r="L62" s="163"/>
      <c r="M62" s="164" t="s">
        <v>94</v>
      </c>
      <c r="N62" s="165"/>
      <c r="O62" s="161" t="s">
        <v>95</v>
      </c>
      <c r="P62" s="162"/>
      <c r="Q62" s="162"/>
      <c r="R62" s="162"/>
      <c r="S62" s="162"/>
      <c r="T62" s="162"/>
      <c r="U62" s="162"/>
      <c r="V62" s="162"/>
      <c r="W62" s="163"/>
    </row>
    <row r="63" spans="1:25" ht="13.5" customHeight="1">
      <c r="A63" s="207" t="s">
        <v>103</v>
      </c>
      <c r="B63" s="207"/>
      <c r="C63" s="207"/>
      <c r="D63" s="207"/>
      <c r="E63" s="207"/>
      <c r="F63" s="207"/>
      <c r="G63" s="207"/>
      <c r="H63" s="207"/>
      <c r="I63" s="207"/>
      <c r="J63" s="207"/>
      <c r="K63" s="207"/>
      <c r="L63" s="207"/>
      <c r="M63" s="207"/>
      <c r="N63" s="207"/>
      <c r="O63" s="207"/>
      <c r="P63" s="207"/>
      <c r="Q63" s="207"/>
      <c r="R63" s="207"/>
      <c r="S63" s="207"/>
      <c r="T63" s="207"/>
      <c r="U63" s="207"/>
      <c r="V63" s="207"/>
      <c r="W63" s="207"/>
    </row>
  </sheetData>
  <sheetProtection formatCells="0" formatColumns="0" formatRows="0" insertColumns="0" insertRows="0" insertHyperlinks="0" deleteColumns="0" deleteRows="0" sort="0" autoFilter="0" pivotTables="0"/>
  <mergeCells count="180">
    <mergeCell ref="A12:D12"/>
    <mergeCell ref="E12:L12"/>
    <mergeCell ref="M12:Q12"/>
    <mergeCell ref="R12:W12"/>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 ref="A10:E10"/>
    <mergeCell ref="F10:N10"/>
    <mergeCell ref="O10:T10"/>
    <mergeCell ref="U10:W10"/>
    <mergeCell ref="A11:E11"/>
    <mergeCell ref="F11:N11"/>
    <mergeCell ref="O11:T11"/>
    <mergeCell ref="U11:W11"/>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27:B27"/>
    <mergeCell ref="C27:G27"/>
    <mergeCell ref="H27:L27"/>
    <mergeCell ref="M27:R27"/>
    <mergeCell ref="S27:W27"/>
    <mergeCell ref="A28:B28"/>
    <mergeCell ref="C28:G28"/>
    <mergeCell ref="H28:L28"/>
    <mergeCell ref="A29:B29"/>
    <mergeCell ref="C29:G29"/>
    <mergeCell ref="H29:L29"/>
    <mergeCell ref="M29:R29"/>
    <mergeCell ref="M28:R28"/>
    <mergeCell ref="M34:N34"/>
    <mergeCell ref="O34:Q34"/>
    <mergeCell ref="G35:H35"/>
    <mergeCell ref="I35:J35"/>
    <mergeCell ref="M35:N35"/>
    <mergeCell ref="O35:Q35"/>
    <mergeCell ref="S28:W28"/>
    <mergeCell ref="G32:H33"/>
    <mergeCell ref="I32:L32"/>
    <mergeCell ref="M32:N33"/>
    <mergeCell ref="O32:Q33"/>
    <mergeCell ref="R32:W32"/>
    <mergeCell ref="I33:J33"/>
    <mergeCell ref="R33:W44"/>
    <mergeCell ref="G34:H34"/>
    <mergeCell ref="I34:J34"/>
    <mergeCell ref="S29:W29"/>
    <mergeCell ref="A30:W30"/>
    <mergeCell ref="G36:H36"/>
    <mergeCell ref="I36:J36"/>
    <mergeCell ref="M36:N36"/>
    <mergeCell ref="O36:Q36"/>
    <mergeCell ref="G39:H39"/>
    <mergeCell ref="I39:J39"/>
    <mergeCell ref="M39:N39"/>
    <mergeCell ref="O39:Q39"/>
    <mergeCell ref="M38:N38"/>
    <mergeCell ref="O38:Q38"/>
    <mergeCell ref="G40:H40"/>
    <mergeCell ref="I40:J40"/>
    <mergeCell ref="M40:N40"/>
    <mergeCell ref="O40:Q40"/>
    <mergeCell ref="G37:H37"/>
    <mergeCell ref="I37:J37"/>
    <mergeCell ref="M37:N37"/>
    <mergeCell ref="O37:Q37"/>
    <mergeCell ref="G38:H38"/>
    <mergeCell ref="I38:J38"/>
    <mergeCell ref="A46:W46"/>
    <mergeCell ref="A48:W48"/>
    <mergeCell ref="A52:W52"/>
    <mergeCell ref="B53:C53"/>
    <mergeCell ref="D53:J53"/>
    <mergeCell ref="K53:R53"/>
    <mergeCell ref="S53:W53"/>
    <mergeCell ref="A51:W51"/>
    <mergeCell ref="G41:H41"/>
    <mergeCell ref="I41:J41"/>
    <mergeCell ref="M41:N41"/>
    <mergeCell ref="O41:Q41"/>
    <mergeCell ref="G42:H42"/>
    <mergeCell ref="I42:J42"/>
    <mergeCell ref="M42:N42"/>
    <mergeCell ref="O42:Q42"/>
    <mergeCell ref="G43:H43"/>
    <mergeCell ref="I43:J43"/>
    <mergeCell ref="M43:N43"/>
    <mergeCell ref="O43:Q43"/>
    <mergeCell ref="G44:H44"/>
    <mergeCell ref="I44:J44"/>
    <mergeCell ref="M44:N44"/>
    <mergeCell ref="O44:Q44"/>
    <mergeCell ref="O60:W60"/>
    <mergeCell ref="S54:W54"/>
    <mergeCell ref="B55:C55"/>
    <mergeCell ref="D55:J55"/>
    <mergeCell ref="K55:R55"/>
    <mergeCell ref="S55:W55"/>
    <mergeCell ref="A61:W61"/>
    <mergeCell ref="A49:W49"/>
    <mergeCell ref="A47:W47"/>
    <mergeCell ref="A57:W57"/>
    <mergeCell ref="B58:L58"/>
    <mergeCell ref="M58:N58"/>
    <mergeCell ref="O58:W58"/>
    <mergeCell ref="B54:C54"/>
    <mergeCell ref="D54:J54"/>
    <mergeCell ref="K54:R54"/>
    <mergeCell ref="A19:C19"/>
    <mergeCell ref="D19:G19"/>
    <mergeCell ref="H19:K19"/>
    <mergeCell ref="L19:O19"/>
    <mergeCell ref="P19:S19"/>
    <mergeCell ref="T19:W19"/>
    <mergeCell ref="A20:C20"/>
    <mergeCell ref="D20:G20"/>
    <mergeCell ref="E22:I22"/>
    <mergeCell ref="J22:N22"/>
    <mergeCell ref="A21:N21"/>
    <mergeCell ref="O21:W22"/>
    <mergeCell ref="A22:D22"/>
    <mergeCell ref="A63:W63"/>
    <mergeCell ref="A50:W50"/>
    <mergeCell ref="H20:K20"/>
    <mergeCell ref="L20:O20"/>
    <mergeCell ref="P20:S20"/>
    <mergeCell ref="T20:W20"/>
    <mergeCell ref="B56:C56"/>
    <mergeCell ref="D56:J56"/>
    <mergeCell ref="K56:R56"/>
    <mergeCell ref="S56:W56"/>
    <mergeCell ref="A24:L24"/>
    <mergeCell ref="M24:W24"/>
    <mergeCell ref="A23:D23"/>
    <mergeCell ref="E23:I23"/>
    <mergeCell ref="J23:N23"/>
    <mergeCell ref="O23:W23"/>
    <mergeCell ref="B62:L62"/>
    <mergeCell ref="M62:N62"/>
    <mergeCell ref="O62:W62"/>
    <mergeCell ref="B59:L59"/>
    <mergeCell ref="M59:N59"/>
    <mergeCell ref="O59:W59"/>
    <mergeCell ref="B60:L60"/>
    <mergeCell ref="M60:N60"/>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CA48718C-5F9F-4621-8968-2715DB2408DE}">
          <x14:formula1>
            <xm:f>lista!$I$1:$I$20</xm:f>
          </x14:formula1>
          <xm:sqref>T8:W8</xm:sqref>
        </x14:dataValidation>
        <x14:dataValidation type="list" allowBlank="1" showInputMessage="1" showErrorMessage="1" xr:uid="{16DD9EF1-82E4-4728-A84C-D667BC262C8A}">
          <x14:formula1>
            <xm:f>lista!$H$1:$H$20</xm:f>
          </x14:formula1>
          <xm:sqref>H8:S8</xm:sqref>
        </x14:dataValidation>
        <x14:dataValidation type="list" allowBlank="1" showInputMessage="1" showErrorMessage="1" xr:uid="{A4B5ACA9-0489-4244-9AD8-5E8DC597E984}">
          <x14:formula1>
            <xm:f>lista!$J$1:$J$4</xm:f>
          </x14:formula1>
          <xm:sqref>A8:G8</xm:sqref>
        </x14:dataValidation>
        <x14:dataValidation type="list" allowBlank="1" showInputMessage="1" showErrorMessage="1" xr:uid="{49541FCA-7DA7-4418-AC59-E1395604523A}">
          <x14:formula1>
            <xm:f>lista!$A$1:$A$12</xm:f>
          </x14:formula1>
          <xm:sqref>F11:N11</xm:sqref>
        </x14:dataValidation>
        <x14:dataValidation type="list" allowBlank="1" showInputMessage="1" showErrorMessage="1" xr:uid="{44DD57E0-E96B-4489-82A8-958AE16B95BC}">
          <x14:formula1>
            <xm:f>lista!$B$1:$B$7</xm:f>
          </x14:formula1>
          <xm:sqref>F16:I17</xm:sqref>
        </x14:dataValidation>
        <x14:dataValidation type="list" allowBlank="1" showInputMessage="1" showErrorMessage="1" xr:uid="{80CF3725-1C44-4A83-BD9E-FBB59320B636}">
          <x14:formula1>
            <xm:f>lista!$E$1:$E$2</xm:f>
          </x14:formula1>
          <xm:sqref>T20:W20</xm:sqref>
        </x14:dataValidation>
        <x14:dataValidation type="list" allowBlank="1" showInputMessage="1" showErrorMessage="1" xr:uid="{5CDBE949-B38D-4584-B18C-9B52A20C81BA}">
          <x14:formula1>
            <xm:f>lista!$C$1:$C$2</xm:f>
          </x14:formula1>
          <xm:sqref>P20:S20</xm:sqref>
        </x14:dataValidation>
        <x14:dataValidation type="list" allowBlank="1" showInputMessage="1" showErrorMessage="1" xr:uid="{45B7BF54-A121-41EC-B71B-DD31345D2F4C}">
          <x14:formula1>
            <xm:f>lista!$D$1:$D$2</xm:f>
          </x14:formula1>
          <xm:sqref>L20:O20</xm:sqref>
        </x14:dataValidation>
        <x14:dataValidation type="list" allowBlank="1" showInputMessage="1" showErrorMessage="1" xr:uid="{14061DEB-A06C-472B-A78F-D187337ED9E8}">
          <x14:formula1>
            <xm:f>lista!$F$1:$F$8</xm:f>
          </x14:formula1>
          <xm:sqref>D20:G20</xm:sqref>
        </x14:dataValidation>
        <x14:dataValidation type="list" allowBlank="1" showInputMessage="1" showErrorMessage="1" xr:uid="{5A1C45E0-47F2-46FE-8531-3512EF5CB13E}">
          <x14:formula1>
            <xm:f>lista!$L$1:$L$2</xm:f>
          </x14:formula1>
          <xm:sqref>A20:C20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11" sqref="B11:F11"/>
    </sheetView>
  </sheetViews>
  <sheetFormatPr defaultColWidth="4.625" defaultRowHeight="13.5" customHeight="1"/>
  <cols>
    <col min="1" max="1" width="4.625" style="1"/>
    <col min="2" max="2" width="11.875" style="1" customWidth="1"/>
    <col min="3" max="3" width="10.625" style="1" customWidth="1"/>
    <col min="4" max="4" width="11.5" style="18" customWidth="1"/>
    <col min="5" max="5" width="8.25" style="18"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153"/>
      <c r="C1" s="153"/>
      <c r="D1" s="184" t="s">
        <v>0</v>
      </c>
      <c r="E1" s="184"/>
      <c r="F1" s="184"/>
      <c r="G1" s="184"/>
      <c r="H1" s="184"/>
      <c r="I1" s="184"/>
      <c r="J1" s="184"/>
      <c r="K1" s="184"/>
      <c r="L1" s="184"/>
      <c r="M1" s="184"/>
      <c r="N1" s="184"/>
      <c r="O1" s="184"/>
      <c r="P1" s="184"/>
      <c r="Q1" s="184"/>
      <c r="R1" s="184"/>
      <c r="S1" s="187" t="s">
        <v>1</v>
      </c>
      <c r="T1" s="187"/>
      <c r="U1" s="187"/>
      <c r="V1" s="187" t="s">
        <v>2</v>
      </c>
      <c r="W1" s="187"/>
      <c r="X1" s="187"/>
    </row>
    <row r="2" spans="2:27" ht="13.9">
      <c r="B2" s="153"/>
      <c r="C2" s="153"/>
      <c r="D2" s="184"/>
      <c r="E2" s="184"/>
      <c r="F2" s="184"/>
      <c r="G2" s="184"/>
      <c r="H2" s="184"/>
      <c r="I2" s="184"/>
      <c r="J2" s="184"/>
      <c r="K2" s="184"/>
      <c r="L2" s="184"/>
      <c r="M2" s="184"/>
      <c r="N2" s="184"/>
      <c r="O2" s="184"/>
      <c r="P2" s="184"/>
      <c r="Q2" s="184"/>
      <c r="R2" s="184"/>
      <c r="S2" s="187" t="s">
        <v>3</v>
      </c>
      <c r="T2" s="187"/>
      <c r="U2" s="187"/>
      <c r="V2" s="352" t="s">
        <v>4</v>
      </c>
      <c r="W2" s="352"/>
      <c r="X2" s="352"/>
    </row>
    <row r="3" spans="2:27" ht="13.9">
      <c r="B3" s="153"/>
      <c r="C3" s="153"/>
      <c r="D3" s="184" t="s">
        <v>5</v>
      </c>
      <c r="E3" s="184"/>
      <c r="F3" s="184"/>
      <c r="G3" s="184"/>
      <c r="H3" s="184"/>
      <c r="I3" s="184"/>
      <c r="J3" s="184"/>
      <c r="K3" s="184"/>
      <c r="L3" s="184"/>
      <c r="M3" s="184"/>
      <c r="N3" s="184"/>
      <c r="O3" s="184"/>
      <c r="P3" s="184"/>
      <c r="Q3" s="184"/>
      <c r="R3" s="184"/>
      <c r="S3" s="187" t="s">
        <v>6</v>
      </c>
      <c r="T3" s="187"/>
      <c r="U3" s="187"/>
      <c r="V3" s="187" t="s">
        <v>7</v>
      </c>
      <c r="W3" s="187"/>
      <c r="X3" s="187"/>
    </row>
    <row r="4" spans="2:27" ht="15.6" customHeight="1">
      <c r="B4" s="153"/>
      <c r="C4" s="153"/>
      <c r="D4" s="184"/>
      <c r="E4" s="184"/>
      <c r="F4" s="184"/>
      <c r="G4" s="184"/>
      <c r="H4" s="184"/>
      <c r="I4" s="184"/>
      <c r="J4" s="184"/>
      <c r="K4" s="184"/>
      <c r="L4" s="184"/>
      <c r="M4" s="184"/>
      <c r="N4" s="184"/>
      <c r="O4" s="184"/>
      <c r="P4" s="184"/>
      <c r="Q4" s="184"/>
      <c r="R4" s="184"/>
      <c r="S4" s="187" t="s">
        <v>8</v>
      </c>
      <c r="T4" s="187"/>
      <c r="U4" s="187"/>
      <c r="V4" s="186">
        <v>45533</v>
      </c>
      <c r="W4" s="184"/>
      <c r="X4" s="184"/>
    </row>
    <row r="5" spans="2:27" ht="9" customHeight="1">
      <c r="B5" s="147"/>
      <c r="C5" s="148"/>
      <c r="D5" s="148"/>
      <c r="E5" s="148"/>
      <c r="F5" s="148"/>
      <c r="G5" s="148"/>
      <c r="H5" s="148"/>
      <c r="I5" s="148"/>
      <c r="J5" s="148"/>
      <c r="K5" s="148"/>
      <c r="L5" s="148"/>
      <c r="M5" s="148"/>
      <c r="N5" s="148"/>
      <c r="O5" s="148"/>
      <c r="P5" s="148"/>
      <c r="Q5" s="148"/>
      <c r="R5" s="148"/>
      <c r="S5" s="148"/>
      <c r="T5" s="148"/>
      <c r="U5" s="148"/>
      <c r="V5" s="148"/>
      <c r="W5" s="148"/>
      <c r="X5" s="149"/>
    </row>
    <row r="6" spans="2:27" ht="18.600000000000001" customHeight="1">
      <c r="B6" s="155" t="s">
        <v>9</v>
      </c>
      <c r="C6" s="156"/>
      <c r="D6" s="156"/>
      <c r="E6" s="156"/>
      <c r="F6" s="156"/>
      <c r="G6" s="156"/>
      <c r="H6" s="156"/>
      <c r="I6" s="156"/>
      <c r="J6" s="156"/>
      <c r="K6" s="156"/>
      <c r="L6" s="156"/>
      <c r="M6" s="156"/>
      <c r="N6" s="156"/>
      <c r="O6" s="156"/>
      <c r="P6" s="156"/>
      <c r="Q6" s="156"/>
      <c r="R6" s="156"/>
      <c r="S6" s="156"/>
      <c r="T6" s="156"/>
      <c r="U6" s="156"/>
      <c r="V6" s="156"/>
      <c r="W6" s="156"/>
      <c r="X6" s="157"/>
    </row>
    <row r="7" spans="2:27" ht="16.899999999999999" customHeight="1">
      <c r="B7" s="147" t="s">
        <v>10</v>
      </c>
      <c r="C7" s="148"/>
      <c r="D7" s="148"/>
      <c r="E7" s="148"/>
      <c r="F7" s="148"/>
      <c r="G7" s="148"/>
      <c r="H7" s="149"/>
      <c r="I7" s="147" t="s">
        <v>11</v>
      </c>
      <c r="J7" s="148"/>
      <c r="K7" s="148"/>
      <c r="L7" s="148"/>
      <c r="M7" s="148"/>
      <c r="N7" s="148"/>
      <c r="O7" s="148"/>
      <c r="P7" s="148"/>
      <c r="Q7" s="148"/>
      <c r="R7" s="148"/>
      <c r="S7" s="148"/>
      <c r="T7" s="149"/>
      <c r="U7" s="147" t="s">
        <v>12</v>
      </c>
      <c r="V7" s="148"/>
      <c r="W7" s="148"/>
      <c r="X7" s="149"/>
    </row>
    <row r="8" spans="2:27" ht="26.65" customHeight="1">
      <c r="B8" s="354" t="s">
        <v>185</v>
      </c>
      <c r="C8" s="357"/>
      <c r="D8" s="357"/>
      <c r="E8" s="357"/>
      <c r="F8" s="357"/>
      <c r="G8" s="357"/>
      <c r="H8" s="358"/>
      <c r="I8" s="359" t="s">
        <v>186</v>
      </c>
      <c r="J8" s="357"/>
      <c r="K8" s="357"/>
      <c r="L8" s="357"/>
      <c r="M8" s="357"/>
      <c r="N8" s="357"/>
      <c r="O8" s="357"/>
      <c r="P8" s="357"/>
      <c r="Q8" s="357"/>
      <c r="R8" s="357"/>
      <c r="S8" s="357"/>
      <c r="T8" s="358"/>
      <c r="U8" s="354" t="s">
        <v>187</v>
      </c>
      <c r="V8" s="355"/>
      <c r="W8" s="355"/>
      <c r="X8" s="356"/>
    </row>
    <row r="9" spans="2:27" ht="19.149999999999999" customHeight="1">
      <c r="B9" s="155" t="s">
        <v>16</v>
      </c>
      <c r="C9" s="156"/>
      <c r="D9" s="156"/>
      <c r="E9" s="156"/>
      <c r="F9" s="156"/>
      <c r="G9" s="156"/>
      <c r="H9" s="156"/>
      <c r="I9" s="156"/>
      <c r="J9" s="156"/>
      <c r="K9" s="156"/>
      <c r="L9" s="156"/>
      <c r="M9" s="156"/>
      <c r="N9" s="156"/>
      <c r="O9" s="156"/>
      <c r="P9" s="156"/>
      <c r="Q9" s="156"/>
      <c r="R9" s="156"/>
      <c r="S9" s="156"/>
      <c r="T9" s="156"/>
      <c r="U9" s="156"/>
      <c r="V9" s="156"/>
      <c r="W9" s="156"/>
      <c r="X9" s="157"/>
    </row>
    <row r="10" spans="2:27" ht="15" customHeight="1">
      <c r="B10" s="153" t="s">
        <v>17</v>
      </c>
      <c r="C10" s="153"/>
      <c r="D10" s="153"/>
      <c r="E10" s="153"/>
      <c r="F10" s="153"/>
      <c r="G10" s="147" t="s">
        <v>18</v>
      </c>
      <c r="H10" s="148"/>
      <c r="I10" s="148"/>
      <c r="J10" s="148"/>
      <c r="K10" s="148"/>
      <c r="L10" s="148"/>
      <c r="M10" s="148"/>
      <c r="N10" s="148"/>
      <c r="O10" s="149"/>
      <c r="P10" s="147" t="s">
        <v>19</v>
      </c>
      <c r="Q10" s="148"/>
      <c r="R10" s="148"/>
      <c r="S10" s="148"/>
      <c r="T10" s="148"/>
      <c r="U10" s="149"/>
      <c r="V10" s="147" t="s">
        <v>3</v>
      </c>
      <c r="W10" s="148"/>
      <c r="X10" s="149"/>
    </row>
    <row r="11" spans="2:27" ht="70.150000000000006" customHeight="1">
      <c r="B11" s="353" t="s">
        <v>188</v>
      </c>
      <c r="C11" s="353"/>
      <c r="D11" s="353"/>
      <c r="E11" s="353"/>
      <c r="F11" s="353"/>
      <c r="G11" s="354" t="s">
        <v>189</v>
      </c>
      <c r="H11" s="355"/>
      <c r="I11" s="355"/>
      <c r="J11" s="355"/>
      <c r="K11" s="355"/>
      <c r="L11" s="355"/>
      <c r="M11" s="355"/>
      <c r="N11" s="355"/>
      <c r="O11" s="356"/>
      <c r="P11" s="354" t="s">
        <v>190</v>
      </c>
      <c r="Q11" s="355"/>
      <c r="R11" s="355"/>
      <c r="S11" s="355"/>
      <c r="T11" s="355"/>
      <c r="U11" s="356"/>
      <c r="V11" s="354" t="s">
        <v>191</v>
      </c>
      <c r="W11" s="355"/>
      <c r="X11" s="356"/>
    </row>
    <row r="12" spans="2:27" ht="49.9" customHeight="1">
      <c r="B12" s="153" t="s">
        <v>24</v>
      </c>
      <c r="C12" s="153"/>
      <c r="D12" s="153"/>
      <c r="E12" s="153"/>
      <c r="F12" s="153" t="s">
        <v>25</v>
      </c>
      <c r="G12" s="153"/>
      <c r="H12" s="153"/>
      <c r="I12" s="153"/>
      <c r="J12" s="153"/>
      <c r="K12" s="153"/>
      <c r="L12" s="153"/>
      <c r="M12" s="153"/>
      <c r="N12" s="158" t="s">
        <v>26</v>
      </c>
      <c r="O12" s="158"/>
      <c r="P12" s="158"/>
      <c r="Q12" s="158"/>
      <c r="R12" s="158"/>
      <c r="S12" s="153" t="s">
        <v>27</v>
      </c>
      <c r="T12" s="153"/>
      <c r="U12" s="153"/>
      <c r="V12" s="153"/>
      <c r="W12" s="153"/>
      <c r="X12" s="153"/>
    </row>
    <row r="13" spans="2:27" ht="100.15" customHeight="1">
      <c r="B13" s="353" t="s">
        <v>192</v>
      </c>
      <c r="C13" s="353"/>
      <c r="D13" s="353"/>
      <c r="E13" s="353"/>
      <c r="F13" s="353" t="s">
        <v>193</v>
      </c>
      <c r="G13" s="353"/>
      <c r="H13" s="353"/>
      <c r="I13" s="353"/>
      <c r="J13" s="353"/>
      <c r="K13" s="353"/>
      <c r="L13" s="353"/>
      <c r="M13" s="353"/>
      <c r="N13" s="353" t="s">
        <v>194</v>
      </c>
      <c r="O13" s="353"/>
      <c r="P13" s="353"/>
      <c r="Q13" s="353"/>
      <c r="R13" s="353"/>
      <c r="S13" s="353" t="s">
        <v>195</v>
      </c>
      <c r="T13" s="353"/>
      <c r="U13" s="353"/>
      <c r="V13" s="353"/>
      <c r="W13" s="353"/>
      <c r="X13" s="353"/>
    </row>
    <row r="14" spans="2:27" ht="12" customHeight="1">
      <c r="B14" s="188" t="s">
        <v>29</v>
      </c>
      <c r="C14" s="189"/>
      <c r="D14" s="189"/>
      <c r="E14" s="189"/>
      <c r="F14" s="190"/>
      <c r="G14" s="194" t="s">
        <v>30</v>
      </c>
      <c r="H14" s="195"/>
      <c r="I14" s="195"/>
      <c r="J14" s="196"/>
      <c r="K14" s="188" t="s">
        <v>31</v>
      </c>
      <c r="L14" s="189"/>
      <c r="M14" s="189"/>
      <c r="N14" s="190"/>
      <c r="O14" s="147" t="s">
        <v>32</v>
      </c>
      <c r="P14" s="148"/>
      <c r="Q14" s="148"/>
      <c r="R14" s="148"/>
      <c r="S14" s="148"/>
      <c r="T14" s="148"/>
      <c r="U14" s="148"/>
      <c r="V14" s="148"/>
      <c r="W14" s="148"/>
      <c r="X14" s="149"/>
      <c r="Y14" s="3"/>
      <c r="Z14" s="3"/>
      <c r="AA14" s="3"/>
    </row>
    <row r="15" spans="2:27" ht="64.900000000000006" customHeight="1">
      <c r="B15" s="191"/>
      <c r="C15" s="192"/>
      <c r="D15" s="192"/>
      <c r="E15" s="192"/>
      <c r="F15" s="193"/>
      <c r="G15" s="197"/>
      <c r="H15" s="198"/>
      <c r="I15" s="198"/>
      <c r="J15" s="199"/>
      <c r="K15" s="191"/>
      <c r="L15" s="192"/>
      <c r="M15" s="192"/>
      <c r="N15" s="193"/>
      <c r="O15" s="147" t="s">
        <v>33</v>
      </c>
      <c r="P15" s="148"/>
      <c r="Q15" s="148"/>
      <c r="R15" s="149"/>
      <c r="S15" s="150" t="s">
        <v>34</v>
      </c>
      <c r="T15" s="151"/>
      <c r="U15" s="152"/>
      <c r="V15" s="150" t="s">
        <v>35</v>
      </c>
      <c r="W15" s="151"/>
      <c r="X15" s="152"/>
      <c r="Y15" s="3"/>
      <c r="Z15" s="3"/>
      <c r="AA15" s="3"/>
    </row>
    <row r="16" spans="2:27" ht="25.9" customHeight="1">
      <c r="B16" s="360" t="s">
        <v>196</v>
      </c>
      <c r="C16" s="361"/>
      <c r="D16" s="361"/>
      <c r="E16" s="361"/>
      <c r="F16" s="362"/>
      <c r="G16" s="366" t="s">
        <v>197</v>
      </c>
      <c r="H16" s="366"/>
      <c r="I16" s="366"/>
      <c r="J16" s="366"/>
      <c r="K16" s="366" t="s">
        <v>198</v>
      </c>
      <c r="L16" s="366"/>
      <c r="M16" s="366"/>
      <c r="N16" s="366"/>
      <c r="O16" s="368" t="s">
        <v>199</v>
      </c>
      <c r="P16" s="369"/>
      <c r="Q16" s="369"/>
      <c r="R16" s="370"/>
      <c r="S16" s="159" t="s">
        <v>200</v>
      </c>
      <c r="T16" s="159"/>
      <c r="U16" s="159"/>
      <c r="V16" s="367" t="s">
        <v>201</v>
      </c>
      <c r="W16" s="367"/>
      <c r="X16" s="367"/>
    </row>
    <row r="17" spans="2:27" ht="98.45" customHeight="1">
      <c r="B17" s="363"/>
      <c r="C17" s="364"/>
      <c r="D17" s="364"/>
      <c r="E17" s="364"/>
      <c r="F17" s="365"/>
      <c r="G17" s="366"/>
      <c r="H17" s="366"/>
      <c r="I17" s="366"/>
      <c r="J17" s="366"/>
      <c r="K17" s="366"/>
      <c r="L17" s="366"/>
      <c r="M17" s="366"/>
      <c r="N17" s="366"/>
      <c r="O17" s="371" t="s">
        <v>202</v>
      </c>
      <c r="P17" s="372"/>
      <c r="Q17" s="372"/>
      <c r="R17" s="373"/>
      <c r="S17" s="159"/>
      <c r="T17" s="159"/>
      <c r="U17" s="159"/>
      <c r="V17" s="367"/>
      <c r="W17" s="367"/>
      <c r="X17" s="367"/>
    </row>
    <row r="18" spans="2:27" ht="18" customHeight="1">
      <c r="B18" s="155" t="s">
        <v>42</v>
      </c>
      <c r="C18" s="156"/>
      <c r="D18" s="156"/>
      <c r="E18" s="156"/>
      <c r="F18" s="156"/>
      <c r="G18" s="156"/>
      <c r="H18" s="156"/>
      <c r="I18" s="156"/>
      <c r="J18" s="156"/>
      <c r="K18" s="156"/>
      <c r="L18" s="156"/>
      <c r="M18" s="156"/>
      <c r="N18" s="156"/>
      <c r="O18" s="156"/>
      <c r="P18" s="156"/>
      <c r="Q18" s="156"/>
      <c r="R18" s="156"/>
      <c r="S18" s="156"/>
      <c r="T18" s="156"/>
      <c r="U18" s="156"/>
      <c r="V18" s="156"/>
      <c r="W18" s="156"/>
      <c r="X18" s="157"/>
      <c r="Z18" s="1" t="s">
        <v>43</v>
      </c>
    </row>
    <row r="19" spans="2:27" ht="43.9" customHeight="1">
      <c r="B19" s="181" t="s">
        <v>44</v>
      </c>
      <c r="C19" s="182"/>
      <c r="D19" s="183"/>
      <c r="E19" s="181" t="s">
        <v>45</v>
      </c>
      <c r="F19" s="182"/>
      <c r="G19" s="182"/>
      <c r="H19" s="183"/>
      <c r="I19" s="181" t="s">
        <v>46</v>
      </c>
      <c r="J19" s="182"/>
      <c r="K19" s="182"/>
      <c r="L19" s="183"/>
      <c r="M19" s="166" t="s">
        <v>47</v>
      </c>
      <c r="N19" s="167"/>
      <c r="O19" s="167"/>
      <c r="P19" s="168"/>
      <c r="Q19" s="181" t="s">
        <v>48</v>
      </c>
      <c r="R19" s="182"/>
      <c r="S19" s="182"/>
      <c r="T19" s="183"/>
      <c r="U19" s="166" t="s">
        <v>49</v>
      </c>
      <c r="V19" s="167"/>
      <c r="W19" s="167"/>
      <c r="X19" s="168"/>
    </row>
    <row r="20" spans="2:27" ht="43.9" customHeight="1">
      <c r="B20" s="371" t="s">
        <v>203</v>
      </c>
      <c r="C20" s="372"/>
      <c r="D20" s="373"/>
      <c r="E20" s="371" t="s">
        <v>204</v>
      </c>
      <c r="F20" s="372"/>
      <c r="G20" s="372"/>
      <c r="H20" s="373"/>
      <c r="I20" s="371" t="s">
        <v>205</v>
      </c>
      <c r="J20" s="372"/>
      <c r="K20" s="372"/>
      <c r="L20" s="373"/>
      <c r="M20" s="354" t="s">
        <v>206</v>
      </c>
      <c r="N20" s="355"/>
      <c r="O20" s="355"/>
      <c r="P20" s="356"/>
      <c r="Q20" s="371" t="s">
        <v>207</v>
      </c>
      <c r="R20" s="372"/>
      <c r="S20" s="372"/>
      <c r="T20" s="373"/>
      <c r="U20" s="354" t="s">
        <v>208</v>
      </c>
      <c r="V20" s="355"/>
      <c r="W20" s="355"/>
      <c r="X20" s="356"/>
    </row>
    <row r="21" spans="2:27" ht="43.9" customHeight="1">
      <c r="B21" s="221" t="s">
        <v>55</v>
      </c>
      <c r="C21" s="222"/>
      <c r="D21" s="222"/>
      <c r="E21" s="222"/>
      <c r="F21" s="222"/>
      <c r="G21" s="222"/>
      <c r="H21" s="222"/>
      <c r="I21" s="222"/>
      <c r="J21" s="222"/>
      <c r="K21" s="222"/>
      <c r="L21" s="222"/>
      <c r="M21" s="222"/>
      <c r="N21" s="222"/>
      <c r="O21" s="223"/>
      <c r="P21" s="194" t="s">
        <v>56</v>
      </c>
      <c r="Q21" s="195"/>
      <c r="R21" s="195"/>
      <c r="S21" s="195"/>
      <c r="T21" s="195"/>
      <c r="U21" s="195"/>
      <c r="V21" s="195"/>
      <c r="W21" s="195"/>
      <c r="X21" s="196"/>
    </row>
    <row r="22" spans="2:27" ht="43.9" customHeight="1">
      <c r="B22" s="208" t="s">
        <v>57</v>
      </c>
      <c r="C22" s="209"/>
      <c r="D22" s="209"/>
      <c r="E22" s="210"/>
      <c r="F22" s="214" t="s">
        <v>58</v>
      </c>
      <c r="G22" s="215"/>
      <c r="H22" s="215"/>
      <c r="I22" s="215"/>
      <c r="J22" s="216"/>
      <c r="K22" s="211" t="s">
        <v>59</v>
      </c>
      <c r="L22" s="212"/>
      <c r="M22" s="212"/>
      <c r="N22" s="212"/>
      <c r="O22" s="213"/>
      <c r="P22" s="197"/>
      <c r="Q22" s="198"/>
      <c r="R22" s="198"/>
      <c r="S22" s="198"/>
      <c r="T22" s="198"/>
      <c r="U22" s="198"/>
      <c r="V22" s="198"/>
      <c r="W22" s="198"/>
      <c r="X22" s="199"/>
    </row>
    <row r="23" spans="2:27" ht="43.9" customHeight="1">
      <c r="B23" s="371" t="s">
        <v>209</v>
      </c>
      <c r="C23" s="372"/>
      <c r="D23" s="372"/>
      <c r="E23" s="373"/>
      <c r="F23" s="371" t="s">
        <v>210</v>
      </c>
      <c r="G23" s="372"/>
      <c r="H23" s="372"/>
      <c r="I23" s="372"/>
      <c r="J23" s="373"/>
      <c r="K23" s="354" t="s">
        <v>211</v>
      </c>
      <c r="L23" s="355"/>
      <c r="M23" s="355"/>
      <c r="N23" s="355"/>
      <c r="O23" s="356"/>
      <c r="P23" s="354" t="s">
        <v>212</v>
      </c>
      <c r="Q23" s="355"/>
      <c r="R23" s="355"/>
      <c r="S23" s="355"/>
      <c r="T23" s="355"/>
      <c r="U23" s="355"/>
      <c r="V23" s="355"/>
      <c r="W23" s="355"/>
      <c r="X23" s="356"/>
    </row>
    <row r="24" spans="2:27" ht="25.15" customHeight="1">
      <c r="B24" s="153" t="s">
        <v>63</v>
      </c>
      <c r="C24" s="153"/>
      <c r="D24" s="153"/>
      <c r="E24" s="153"/>
      <c r="F24" s="153"/>
      <c r="G24" s="153"/>
      <c r="H24" s="153"/>
      <c r="I24" s="153"/>
      <c r="J24" s="153"/>
      <c r="K24" s="153"/>
      <c r="L24" s="153"/>
      <c r="M24" s="153"/>
      <c r="N24" s="153" t="s">
        <v>64</v>
      </c>
      <c r="O24" s="153"/>
      <c r="P24" s="153"/>
      <c r="Q24" s="153"/>
      <c r="R24" s="153"/>
      <c r="S24" s="153"/>
      <c r="T24" s="153"/>
      <c r="U24" s="153"/>
      <c r="V24" s="153"/>
      <c r="W24" s="153"/>
      <c r="X24" s="153"/>
    </row>
    <row r="25" spans="2:27" ht="45.4" customHeight="1">
      <c r="B25" s="353" t="s">
        <v>213</v>
      </c>
      <c r="C25" s="353"/>
      <c r="D25" s="353"/>
      <c r="E25" s="353"/>
      <c r="F25" s="353"/>
      <c r="G25" s="353"/>
      <c r="H25" s="353"/>
      <c r="I25" s="353"/>
      <c r="J25" s="353"/>
      <c r="K25" s="353"/>
      <c r="L25" s="353"/>
      <c r="M25" s="353"/>
      <c r="N25" s="353" t="s">
        <v>214</v>
      </c>
      <c r="O25" s="353"/>
      <c r="P25" s="353"/>
      <c r="Q25" s="353"/>
      <c r="R25" s="353"/>
      <c r="S25" s="353"/>
      <c r="T25" s="353"/>
      <c r="U25" s="353"/>
      <c r="V25" s="353"/>
      <c r="W25" s="353"/>
      <c r="X25" s="353"/>
      <c r="AA25" s="4"/>
    </row>
    <row r="26" spans="2:27" ht="19.149999999999999" customHeight="1">
      <c r="B26" s="155" t="s">
        <v>67</v>
      </c>
      <c r="C26" s="156"/>
      <c r="D26" s="156"/>
      <c r="E26" s="156"/>
      <c r="F26" s="156"/>
      <c r="G26" s="156"/>
      <c r="H26" s="156"/>
      <c r="I26" s="156"/>
      <c r="J26" s="156"/>
      <c r="K26" s="156"/>
      <c r="L26" s="156"/>
      <c r="M26" s="156"/>
      <c r="N26" s="156"/>
      <c r="O26" s="156"/>
      <c r="P26" s="156"/>
      <c r="Q26" s="156"/>
      <c r="R26" s="156"/>
      <c r="S26" s="156"/>
      <c r="T26" s="156"/>
      <c r="U26" s="156"/>
      <c r="V26" s="156"/>
      <c r="W26" s="156"/>
      <c r="X26" s="157"/>
    </row>
    <row r="27" spans="2:27" ht="19.149999999999999" customHeight="1">
      <c r="B27" s="374" t="s">
        <v>68</v>
      </c>
      <c r="C27" s="375"/>
      <c r="D27" s="6" t="s">
        <v>215</v>
      </c>
      <c r="E27" s="150" t="s">
        <v>216</v>
      </c>
      <c r="F27" s="152"/>
      <c r="G27" s="147" t="s">
        <v>217</v>
      </c>
      <c r="H27" s="149"/>
      <c r="I27" s="147" t="s">
        <v>218</v>
      </c>
      <c r="J27" s="149"/>
      <c r="K27" s="147" t="s">
        <v>219</v>
      </c>
      <c r="L27" s="149"/>
      <c r="M27" s="5" t="s">
        <v>220</v>
      </c>
      <c r="N27" s="150" t="s">
        <v>221</v>
      </c>
      <c r="O27" s="152"/>
      <c r="P27" s="147" t="s">
        <v>222</v>
      </c>
      <c r="Q27" s="149"/>
      <c r="R27" s="147" t="s">
        <v>223</v>
      </c>
      <c r="S27" s="149"/>
      <c r="T27" s="150" t="s">
        <v>224</v>
      </c>
      <c r="U27" s="152"/>
      <c r="V27" s="150" t="s">
        <v>225</v>
      </c>
      <c r="W27" s="152"/>
      <c r="X27" s="6" t="s">
        <v>226</v>
      </c>
    </row>
    <row r="28" spans="2:27" ht="19.149999999999999" customHeight="1">
      <c r="B28" s="377" t="s">
        <v>111</v>
      </c>
      <c r="C28" s="377"/>
      <c r="D28" s="17" t="s">
        <v>227</v>
      </c>
      <c r="E28" s="17" t="s">
        <v>227</v>
      </c>
      <c r="F28" s="17" t="s">
        <v>227</v>
      </c>
      <c r="G28" s="17" t="s">
        <v>227</v>
      </c>
      <c r="H28" s="17" t="s">
        <v>227</v>
      </c>
      <c r="I28" s="17" t="s">
        <v>227</v>
      </c>
      <c r="J28" s="17" t="s">
        <v>227</v>
      </c>
      <c r="K28" s="17" t="s">
        <v>227</v>
      </c>
      <c r="L28" s="17" t="s">
        <v>227</v>
      </c>
      <c r="M28" s="17" t="s">
        <v>227</v>
      </c>
      <c r="N28" s="17" t="s">
        <v>227</v>
      </c>
      <c r="O28" s="17" t="s">
        <v>227</v>
      </c>
      <c r="P28" s="17" t="s">
        <v>227</v>
      </c>
      <c r="Q28" s="17" t="s">
        <v>227</v>
      </c>
      <c r="R28" s="17" t="s">
        <v>227</v>
      </c>
      <c r="S28" s="17" t="s">
        <v>227</v>
      </c>
      <c r="T28" s="17" t="s">
        <v>227</v>
      </c>
      <c r="U28" s="17" t="s">
        <v>227</v>
      </c>
      <c r="V28" s="17" t="s">
        <v>227</v>
      </c>
      <c r="W28" s="17" t="s">
        <v>227</v>
      </c>
      <c r="X28" s="17" t="s">
        <v>227</v>
      </c>
      <c r="Z28" s="8"/>
      <c r="AA28" s="8"/>
    </row>
    <row r="29" spans="2:27" ht="19.149999999999999" customHeight="1">
      <c r="B29" s="377" t="s">
        <v>112</v>
      </c>
      <c r="C29" s="377"/>
      <c r="D29" s="17" t="s">
        <v>227</v>
      </c>
      <c r="E29" s="17" t="s">
        <v>227</v>
      </c>
      <c r="F29" s="17" t="s">
        <v>227</v>
      </c>
      <c r="G29" s="17" t="s">
        <v>227</v>
      </c>
      <c r="H29" s="17" t="s">
        <v>227</v>
      </c>
      <c r="I29" s="17" t="s">
        <v>227</v>
      </c>
      <c r="J29" s="17" t="s">
        <v>227</v>
      </c>
      <c r="K29" s="17" t="s">
        <v>227</v>
      </c>
      <c r="L29" s="17" t="s">
        <v>227</v>
      </c>
      <c r="M29" s="17" t="s">
        <v>227</v>
      </c>
      <c r="N29" s="17" t="s">
        <v>227</v>
      </c>
      <c r="O29" s="17" t="s">
        <v>227</v>
      </c>
      <c r="P29" s="17" t="s">
        <v>227</v>
      </c>
      <c r="Q29" s="17" t="s">
        <v>227</v>
      </c>
      <c r="R29" s="17" t="s">
        <v>227</v>
      </c>
      <c r="S29" s="17" t="s">
        <v>227</v>
      </c>
      <c r="T29" s="17" t="s">
        <v>227</v>
      </c>
      <c r="U29" s="17" t="s">
        <v>227</v>
      </c>
      <c r="V29" s="17" t="s">
        <v>227</v>
      </c>
      <c r="W29" s="17" t="s">
        <v>227</v>
      </c>
      <c r="X29" s="17" t="s">
        <v>227</v>
      </c>
      <c r="Y29" s="4"/>
    </row>
    <row r="30" spans="2:27" ht="19.899999999999999" customHeight="1">
      <c r="B30" s="376" t="s">
        <v>74</v>
      </c>
      <c r="C30" s="376"/>
      <c r="D30" s="376"/>
      <c r="E30" s="376"/>
      <c r="F30" s="376"/>
      <c r="G30" s="376"/>
      <c r="H30" s="376"/>
      <c r="I30" s="376"/>
      <c r="J30" s="376"/>
      <c r="K30" s="376"/>
      <c r="L30" s="376"/>
      <c r="M30" s="376"/>
      <c r="N30" s="376"/>
      <c r="O30" s="376"/>
      <c r="P30" s="376"/>
      <c r="Q30" s="376"/>
      <c r="R30" s="376"/>
      <c r="S30" s="376"/>
      <c r="T30" s="376"/>
      <c r="U30" s="376"/>
      <c r="V30" s="376"/>
      <c r="W30" s="376"/>
      <c r="X30" s="376"/>
    </row>
    <row r="31" spans="2:27" ht="19.899999999999999" customHeight="1">
      <c r="B31" s="24"/>
      <c r="C31" s="10"/>
      <c r="D31" s="10"/>
      <c r="E31" s="10"/>
      <c r="F31" s="10"/>
      <c r="G31" s="10"/>
      <c r="H31" s="10"/>
      <c r="I31" s="10"/>
      <c r="J31" s="10"/>
      <c r="K31" s="10"/>
      <c r="L31" s="10"/>
      <c r="M31" s="10"/>
      <c r="N31" s="10"/>
      <c r="O31" s="10"/>
      <c r="P31" s="10"/>
      <c r="Q31" s="10"/>
      <c r="R31" s="10"/>
      <c r="S31" s="10"/>
      <c r="T31" s="10"/>
      <c r="U31" s="10"/>
      <c r="V31" s="10"/>
      <c r="W31" s="10"/>
      <c r="X31" s="25"/>
    </row>
    <row r="32" spans="2:27" ht="26.45">
      <c r="B32" s="5" t="s">
        <v>75</v>
      </c>
      <c r="C32" s="6" t="s">
        <v>76</v>
      </c>
      <c r="D32" s="1"/>
      <c r="E32" s="1"/>
      <c r="H32" s="390"/>
      <c r="I32" s="390"/>
      <c r="J32" s="390"/>
      <c r="K32" s="390"/>
      <c r="L32" s="390"/>
      <c r="M32" s="390"/>
      <c r="N32" s="390"/>
      <c r="O32" s="390"/>
      <c r="P32" s="390"/>
      <c r="Q32" s="390"/>
      <c r="R32" s="390"/>
      <c r="S32" s="391"/>
      <c r="T32" s="391"/>
      <c r="U32" s="391"/>
      <c r="V32" s="391"/>
      <c r="W32" s="391"/>
      <c r="X32" s="392"/>
    </row>
    <row r="33" spans="2:26" ht="17.649999999999999" customHeight="1">
      <c r="B33" s="7" t="s">
        <v>228</v>
      </c>
      <c r="C33" s="9">
        <f>IF(ISERROR($D$28/$D$29),0,$D$28/$D$29)</f>
        <v>0</v>
      </c>
      <c r="D33" s="1"/>
      <c r="E33" s="1"/>
      <c r="H33" s="393"/>
      <c r="I33" s="393"/>
      <c r="J33" s="390"/>
      <c r="K33" s="390"/>
      <c r="L33" s="10"/>
      <c r="M33" s="11"/>
      <c r="N33" s="393"/>
      <c r="O33" s="393"/>
      <c r="P33" s="393"/>
      <c r="Q33" s="393"/>
      <c r="R33" s="393"/>
      <c r="S33" s="394"/>
      <c r="T33" s="394"/>
      <c r="U33" s="394"/>
      <c r="V33" s="394"/>
      <c r="W33" s="394"/>
      <c r="X33" s="395"/>
    </row>
    <row r="34" spans="2:26" ht="17.649999999999999" customHeight="1">
      <c r="B34" s="7" t="s">
        <v>229</v>
      </c>
      <c r="C34" s="9">
        <f>IF(ISERROR($E$28/$E$29),0,$E$28/$E$29)</f>
        <v>0</v>
      </c>
      <c r="D34" s="1"/>
      <c r="E34" s="1"/>
      <c r="H34" s="390"/>
      <c r="I34" s="390"/>
      <c r="J34" s="390"/>
      <c r="K34" s="390"/>
      <c r="L34" s="12"/>
      <c r="M34" s="10"/>
      <c r="N34" s="390"/>
      <c r="O34" s="390"/>
      <c r="P34" s="390"/>
      <c r="Q34" s="390"/>
      <c r="R34" s="390"/>
      <c r="S34" s="394"/>
      <c r="T34" s="394"/>
      <c r="U34" s="394"/>
      <c r="V34" s="394"/>
      <c r="W34" s="394"/>
      <c r="X34" s="395"/>
    </row>
    <row r="35" spans="2:26" ht="17.649999999999999" customHeight="1">
      <c r="B35" s="7" t="s">
        <v>230</v>
      </c>
      <c r="C35" s="9">
        <f>IF(ISERROR($G$28/$G$29),0,$G$28/$G$29)</f>
        <v>0</v>
      </c>
      <c r="D35" s="1"/>
      <c r="E35" s="1"/>
      <c r="H35" s="390"/>
      <c r="I35" s="390"/>
      <c r="J35" s="390"/>
      <c r="K35" s="390"/>
      <c r="L35" s="12"/>
      <c r="M35" s="10"/>
      <c r="N35" s="390"/>
      <c r="O35" s="390"/>
      <c r="P35" s="390"/>
      <c r="Q35" s="390"/>
      <c r="R35" s="390"/>
      <c r="S35" s="394"/>
      <c r="T35" s="394"/>
      <c r="U35" s="394"/>
      <c r="V35" s="394"/>
      <c r="W35" s="394"/>
      <c r="X35" s="395"/>
    </row>
    <row r="36" spans="2:26" ht="17.649999999999999" customHeight="1">
      <c r="B36" s="7" t="s">
        <v>231</v>
      </c>
      <c r="C36" s="9">
        <f>IF(ISERROR($I$28/$I$29),0,$I$28/$I$29)</f>
        <v>0</v>
      </c>
      <c r="D36" s="1"/>
      <c r="E36" s="1"/>
      <c r="H36" s="390"/>
      <c r="I36" s="390"/>
      <c r="J36" s="390"/>
      <c r="K36" s="390"/>
      <c r="L36" s="12"/>
      <c r="M36" s="10"/>
      <c r="N36" s="390"/>
      <c r="O36" s="390"/>
      <c r="P36" s="390"/>
      <c r="Q36" s="390"/>
      <c r="R36" s="390"/>
      <c r="S36" s="394"/>
      <c r="T36" s="394"/>
      <c r="U36" s="394"/>
      <c r="V36" s="394"/>
      <c r="W36" s="394"/>
      <c r="X36" s="395"/>
    </row>
    <row r="37" spans="2:26" ht="17.649999999999999" customHeight="1">
      <c r="B37" s="7" t="s">
        <v>232</v>
      </c>
      <c r="C37" s="9">
        <f>IF(ISERROR($K$28/$K$29),0,$K$28/$K$29)</f>
        <v>0</v>
      </c>
      <c r="D37" s="1"/>
      <c r="E37" s="1"/>
      <c r="H37" s="390"/>
      <c r="I37" s="390"/>
      <c r="J37" s="390"/>
      <c r="K37" s="390"/>
      <c r="L37" s="12"/>
      <c r="M37" s="10"/>
      <c r="N37" s="390"/>
      <c r="O37" s="390"/>
      <c r="P37" s="390"/>
      <c r="Q37" s="390"/>
      <c r="R37" s="390"/>
      <c r="S37" s="394"/>
      <c r="T37" s="394"/>
      <c r="U37" s="394"/>
      <c r="V37" s="394"/>
      <c r="W37" s="394"/>
      <c r="X37" s="395"/>
    </row>
    <row r="38" spans="2:26" ht="17.649999999999999" customHeight="1">
      <c r="B38" s="7" t="s">
        <v>233</v>
      </c>
      <c r="C38" s="9">
        <f>IF(ISERROR($M$28/$M$29),0,$M$28/$M$29)</f>
        <v>0</v>
      </c>
      <c r="D38" s="1"/>
      <c r="E38" s="1"/>
      <c r="H38" s="390"/>
      <c r="I38" s="390"/>
      <c r="J38" s="390"/>
      <c r="K38" s="390"/>
      <c r="L38" s="12"/>
      <c r="M38" s="10"/>
      <c r="N38" s="390"/>
      <c r="O38" s="390"/>
      <c r="P38" s="390"/>
      <c r="Q38" s="390"/>
      <c r="R38" s="390"/>
      <c r="S38" s="394"/>
      <c r="T38" s="394"/>
      <c r="U38" s="394"/>
      <c r="V38" s="394"/>
      <c r="W38" s="394"/>
      <c r="X38" s="395"/>
    </row>
    <row r="39" spans="2:26" ht="17.649999999999999" customHeight="1">
      <c r="B39" s="7" t="s">
        <v>234</v>
      </c>
      <c r="C39" s="9">
        <f>IF(ISERROR($N$28/$N$29),0,$N$28/$N$29)</f>
        <v>0</v>
      </c>
      <c r="D39" s="1"/>
      <c r="E39" s="1"/>
      <c r="H39" s="390"/>
      <c r="I39" s="390"/>
      <c r="J39" s="390"/>
      <c r="K39" s="390"/>
      <c r="L39" s="12"/>
      <c r="M39" s="10"/>
      <c r="N39" s="390"/>
      <c r="O39" s="390"/>
      <c r="P39" s="390"/>
      <c r="Q39" s="390"/>
      <c r="R39" s="390"/>
      <c r="S39" s="394"/>
      <c r="T39" s="394"/>
      <c r="U39" s="394"/>
      <c r="V39" s="394"/>
      <c r="W39" s="394"/>
      <c r="X39" s="395"/>
    </row>
    <row r="40" spans="2:26" ht="17.649999999999999" customHeight="1">
      <c r="B40" s="7" t="s">
        <v>235</v>
      </c>
      <c r="C40" s="9">
        <f>IF(ISERROR($P$28/$P$29),0,$P$28/$P$29)</f>
        <v>0</v>
      </c>
      <c r="D40" s="1"/>
      <c r="E40" s="1"/>
      <c r="H40" s="390"/>
      <c r="I40" s="390"/>
      <c r="J40" s="390"/>
      <c r="K40" s="390"/>
      <c r="L40" s="12"/>
      <c r="M40" s="10"/>
      <c r="N40" s="390"/>
      <c r="O40" s="390"/>
      <c r="P40" s="390"/>
      <c r="Q40" s="390"/>
      <c r="R40" s="390"/>
      <c r="S40" s="394"/>
      <c r="T40" s="394"/>
      <c r="U40" s="394"/>
      <c r="V40" s="394"/>
      <c r="W40" s="394"/>
      <c r="X40" s="395"/>
    </row>
    <row r="41" spans="2:26" ht="17.649999999999999" customHeight="1">
      <c r="B41" s="7" t="s">
        <v>236</v>
      </c>
      <c r="C41" s="9">
        <f>IF(ISERROR($R$28/$R$29),0,$R$28/$R$29)</f>
        <v>0</v>
      </c>
      <c r="D41" s="1"/>
      <c r="E41" s="1"/>
      <c r="H41" s="390"/>
      <c r="I41" s="390"/>
      <c r="J41" s="390"/>
      <c r="K41" s="390"/>
      <c r="L41" s="12"/>
      <c r="M41" s="10"/>
      <c r="N41" s="390"/>
      <c r="O41" s="390"/>
      <c r="P41" s="390"/>
      <c r="Q41" s="390"/>
      <c r="R41" s="390"/>
      <c r="S41" s="394"/>
      <c r="T41" s="394"/>
      <c r="U41" s="394"/>
      <c r="V41" s="394"/>
      <c r="W41" s="394"/>
      <c r="X41" s="395"/>
    </row>
    <row r="42" spans="2:26" ht="17.649999999999999" customHeight="1">
      <c r="B42" s="7" t="s">
        <v>237</v>
      </c>
      <c r="C42" s="9">
        <f>IF(ISERROR($T$28/$T$29),0,$T$28/$T$29)</f>
        <v>0</v>
      </c>
      <c r="D42" s="1"/>
      <c r="E42" s="1"/>
      <c r="H42" s="390"/>
      <c r="I42" s="390"/>
      <c r="J42" s="390"/>
      <c r="K42" s="390"/>
      <c r="L42" s="12"/>
      <c r="M42" s="10"/>
      <c r="N42" s="390"/>
      <c r="O42" s="390"/>
      <c r="P42" s="390"/>
      <c r="Q42" s="390"/>
      <c r="R42" s="390"/>
      <c r="S42" s="394"/>
      <c r="T42" s="394"/>
      <c r="U42" s="394"/>
      <c r="V42" s="394"/>
      <c r="W42" s="394"/>
      <c r="X42" s="395"/>
    </row>
    <row r="43" spans="2:26" ht="17.649999999999999" customHeight="1">
      <c r="B43" s="7" t="s">
        <v>238</v>
      </c>
      <c r="C43" s="9">
        <f>IF(ISERROR($V$28/$V$29),0,$V$28/$V$29)</f>
        <v>0</v>
      </c>
      <c r="D43" s="1"/>
      <c r="E43" s="1"/>
      <c r="H43" s="390"/>
      <c r="I43" s="390"/>
      <c r="J43" s="390"/>
      <c r="K43" s="390"/>
      <c r="L43" s="12"/>
      <c r="M43" s="10"/>
      <c r="N43" s="390"/>
      <c r="O43" s="390"/>
      <c r="P43" s="390"/>
      <c r="Q43" s="390"/>
      <c r="R43" s="390"/>
      <c r="S43" s="394"/>
      <c r="T43" s="394"/>
      <c r="U43" s="394"/>
      <c r="V43" s="394"/>
      <c r="W43" s="394"/>
      <c r="X43" s="395"/>
    </row>
    <row r="44" spans="2:26" ht="17.25" customHeight="1">
      <c r="B44" s="7" t="s">
        <v>239</v>
      </c>
      <c r="C44" s="9">
        <f>IF(ISERROR($X$28/$X$29),0,$X$28/$X$29)</f>
        <v>0</v>
      </c>
      <c r="D44" s="1"/>
      <c r="E44" s="1"/>
      <c r="H44" s="390"/>
      <c r="I44" s="390"/>
      <c r="J44" s="390"/>
      <c r="K44" s="390"/>
      <c r="L44" s="12"/>
      <c r="M44" s="10"/>
      <c r="N44" s="390"/>
      <c r="O44" s="390"/>
      <c r="P44" s="390"/>
      <c r="Q44" s="390"/>
      <c r="R44" s="390"/>
      <c r="S44" s="391"/>
      <c r="T44" s="391"/>
      <c r="U44" s="391"/>
      <c r="V44" s="391"/>
      <c r="W44" s="391"/>
      <c r="X44" s="392"/>
    </row>
    <row r="45" spans="2:26" ht="17.25" customHeight="1">
      <c r="B45" s="26"/>
      <c r="C45" s="15"/>
      <c r="D45" s="1"/>
      <c r="E45" s="1"/>
      <c r="L45" s="12"/>
      <c r="M45" s="10"/>
      <c r="X45" s="27"/>
    </row>
    <row r="46" spans="2:26" ht="17.25" customHeight="1">
      <c r="B46" s="150" t="s">
        <v>240</v>
      </c>
      <c r="C46" s="151"/>
      <c r="D46" s="151"/>
      <c r="E46" s="151"/>
      <c r="F46" s="151"/>
      <c r="G46" s="151"/>
      <c r="H46" s="151"/>
      <c r="I46" s="151"/>
      <c r="J46" s="151"/>
      <c r="K46" s="151"/>
      <c r="L46" s="151"/>
      <c r="M46" s="151"/>
      <c r="N46" s="151"/>
      <c r="O46" s="151"/>
      <c r="P46" s="151"/>
      <c r="Q46" s="151"/>
      <c r="R46" s="151"/>
      <c r="S46" s="151"/>
      <c r="T46" s="151"/>
      <c r="U46" s="151"/>
      <c r="V46" s="151"/>
      <c r="W46" s="151"/>
      <c r="X46" s="152"/>
    </row>
    <row r="47" spans="2:26" ht="17.25" customHeight="1">
      <c r="B47" s="26"/>
      <c r="C47" s="15"/>
      <c r="D47" s="23"/>
      <c r="E47" s="23"/>
      <c r="L47" s="12"/>
      <c r="M47" s="10"/>
      <c r="X47" s="27"/>
    </row>
    <row r="48" spans="2:26" ht="15.75" customHeight="1">
      <c r="B48" s="206" t="s">
        <v>77</v>
      </c>
      <c r="C48" s="206"/>
      <c r="D48" s="206"/>
      <c r="E48" s="206"/>
      <c r="F48" s="206"/>
      <c r="G48" s="206"/>
      <c r="H48" s="206"/>
      <c r="I48" s="206"/>
      <c r="J48" s="206"/>
      <c r="K48" s="206"/>
      <c r="L48" s="206"/>
      <c r="M48" s="206"/>
      <c r="N48" s="206"/>
      <c r="O48" s="206"/>
      <c r="P48" s="206"/>
      <c r="Q48" s="206"/>
      <c r="R48" s="206"/>
      <c r="S48" s="206"/>
      <c r="T48" s="206"/>
      <c r="U48" s="206"/>
      <c r="V48" s="206"/>
      <c r="W48" s="206"/>
      <c r="X48" s="206"/>
      <c r="Z48" s="13"/>
    </row>
    <row r="49" spans="2:27" ht="117" customHeight="1">
      <c r="B49" s="379" t="s">
        <v>241</v>
      </c>
      <c r="C49" s="380"/>
      <c r="D49" s="380"/>
      <c r="E49" s="380"/>
      <c r="F49" s="380"/>
      <c r="G49" s="380"/>
      <c r="H49" s="380"/>
      <c r="I49" s="380"/>
      <c r="J49" s="380"/>
      <c r="K49" s="380"/>
      <c r="L49" s="380"/>
      <c r="M49" s="380"/>
      <c r="N49" s="380"/>
      <c r="O49" s="380"/>
      <c r="P49" s="380"/>
      <c r="Q49" s="380"/>
      <c r="R49" s="380"/>
      <c r="S49" s="380"/>
      <c r="T49" s="380"/>
      <c r="U49" s="380"/>
      <c r="V49" s="380"/>
      <c r="W49" s="380"/>
      <c r="X49" s="381"/>
      <c r="Y49" s="10"/>
      <c r="Z49" s="10"/>
      <c r="AA49" s="10"/>
    </row>
    <row r="50" spans="2:27" ht="18" customHeight="1">
      <c r="B50" s="224" t="s">
        <v>78</v>
      </c>
      <c r="C50" s="224"/>
      <c r="D50" s="224"/>
      <c r="E50" s="224"/>
      <c r="F50" s="224"/>
      <c r="G50" s="224"/>
      <c r="H50" s="224"/>
      <c r="I50" s="224"/>
      <c r="J50" s="224"/>
      <c r="K50" s="224"/>
      <c r="L50" s="224"/>
      <c r="M50" s="224"/>
      <c r="N50" s="224"/>
      <c r="O50" s="224"/>
      <c r="P50" s="224"/>
      <c r="Q50" s="224"/>
      <c r="R50" s="224"/>
      <c r="S50" s="224"/>
      <c r="T50" s="224"/>
      <c r="U50" s="224"/>
      <c r="V50" s="224"/>
      <c r="W50" s="224"/>
      <c r="X50" s="224"/>
      <c r="Y50" s="14"/>
      <c r="Z50" s="15"/>
      <c r="AA50" s="12"/>
    </row>
    <row r="51" spans="2:27" ht="32.25" customHeight="1">
      <c r="B51" s="382" t="s">
        <v>242</v>
      </c>
      <c r="C51" s="383"/>
      <c r="D51" s="383"/>
      <c r="E51" s="383"/>
      <c r="F51" s="383"/>
      <c r="G51" s="383"/>
      <c r="H51" s="383"/>
      <c r="I51" s="383"/>
      <c r="J51" s="383"/>
      <c r="K51" s="383"/>
      <c r="L51" s="383"/>
      <c r="M51" s="383"/>
      <c r="N51" s="383"/>
      <c r="O51" s="383"/>
      <c r="P51" s="383"/>
      <c r="Q51" s="383"/>
      <c r="R51" s="383"/>
      <c r="S51" s="383"/>
      <c r="T51" s="383"/>
      <c r="U51" s="383"/>
      <c r="V51" s="383"/>
      <c r="W51" s="383"/>
      <c r="X51" s="384"/>
      <c r="Y51" s="14"/>
      <c r="Z51" s="15"/>
      <c r="AA51" s="12"/>
    </row>
    <row r="52" spans="2:27" ht="20.45" customHeight="1">
      <c r="B52" s="224" t="s">
        <v>79</v>
      </c>
      <c r="C52" s="224"/>
      <c r="D52" s="224"/>
      <c r="E52" s="224"/>
      <c r="F52" s="224"/>
      <c r="G52" s="224"/>
      <c r="H52" s="224"/>
      <c r="I52" s="224"/>
      <c r="J52" s="224"/>
      <c r="K52" s="224"/>
      <c r="L52" s="224"/>
      <c r="M52" s="224"/>
      <c r="N52" s="224"/>
      <c r="O52" s="224"/>
      <c r="P52" s="224"/>
      <c r="Q52" s="224"/>
      <c r="R52" s="224"/>
      <c r="S52" s="224"/>
      <c r="T52" s="224"/>
      <c r="U52" s="224"/>
      <c r="V52" s="224"/>
      <c r="W52" s="224"/>
      <c r="X52" s="224"/>
      <c r="Y52" s="14"/>
      <c r="Z52" s="15"/>
      <c r="AA52" s="12"/>
    </row>
    <row r="53" spans="2:27" ht="32.25" customHeight="1">
      <c r="B53" s="385" t="s">
        <v>243</v>
      </c>
      <c r="C53" s="386"/>
      <c r="D53" s="386"/>
      <c r="E53" s="386"/>
      <c r="F53" s="386"/>
      <c r="G53" s="386"/>
      <c r="H53" s="386"/>
      <c r="I53" s="386"/>
      <c r="J53" s="386"/>
      <c r="K53" s="386"/>
      <c r="L53" s="386"/>
      <c r="M53" s="386"/>
      <c r="N53" s="386"/>
      <c r="O53" s="386"/>
      <c r="P53" s="386"/>
      <c r="Q53" s="386"/>
      <c r="R53" s="386"/>
      <c r="S53" s="386"/>
      <c r="T53" s="386"/>
      <c r="U53" s="386"/>
      <c r="V53" s="386"/>
      <c r="W53" s="386"/>
      <c r="X53" s="387"/>
      <c r="Y53" s="14"/>
      <c r="Z53" s="15"/>
      <c r="AA53" s="12"/>
    </row>
    <row r="54" spans="2:27" ht="16.149999999999999" customHeight="1">
      <c r="B54" s="224" t="s">
        <v>80</v>
      </c>
      <c r="C54" s="224"/>
      <c r="D54" s="224"/>
      <c r="E54" s="224"/>
      <c r="F54" s="224"/>
      <c r="G54" s="224"/>
      <c r="H54" s="224"/>
      <c r="I54" s="224"/>
      <c r="J54" s="224"/>
      <c r="K54" s="224"/>
      <c r="L54" s="224"/>
      <c r="M54" s="224"/>
      <c r="N54" s="224"/>
      <c r="O54" s="224"/>
      <c r="P54" s="224"/>
      <c r="Q54" s="224"/>
      <c r="R54" s="224"/>
      <c r="S54" s="224"/>
      <c r="T54" s="224"/>
      <c r="U54" s="224"/>
      <c r="V54" s="224"/>
      <c r="W54" s="224"/>
      <c r="X54" s="224"/>
      <c r="Y54" s="14"/>
      <c r="Z54" s="15"/>
      <c r="AA54" s="12"/>
    </row>
    <row r="55" spans="2:27" ht="15.6" customHeight="1">
      <c r="B55" s="20" t="s">
        <v>3</v>
      </c>
      <c r="C55" s="226" t="s">
        <v>81</v>
      </c>
      <c r="D55" s="227"/>
      <c r="E55" s="225" t="s">
        <v>82</v>
      </c>
      <c r="F55" s="226"/>
      <c r="G55" s="226"/>
      <c r="H55" s="226"/>
      <c r="I55" s="226"/>
      <c r="J55" s="226"/>
      <c r="K55" s="227"/>
      <c r="L55" s="225" t="s">
        <v>83</v>
      </c>
      <c r="M55" s="226"/>
      <c r="N55" s="226"/>
      <c r="O55" s="226"/>
      <c r="P55" s="226"/>
      <c r="Q55" s="226"/>
      <c r="R55" s="226"/>
      <c r="S55" s="227"/>
      <c r="T55" s="225" t="s">
        <v>84</v>
      </c>
      <c r="U55" s="226"/>
      <c r="V55" s="226"/>
      <c r="W55" s="226"/>
      <c r="X55" s="227"/>
      <c r="Y55" s="14"/>
      <c r="Z55" s="15"/>
      <c r="AA55" s="12"/>
    </row>
    <row r="56" spans="2:27" ht="15" customHeight="1">
      <c r="B56" s="28" t="s">
        <v>244</v>
      </c>
      <c r="C56" s="353" t="s">
        <v>245</v>
      </c>
      <c r="D56" s="353"/>
      <c r="E56" s="378" t="s">
        <v>246</v>
      </c>
      <c r="F56" s="378"/>
      <c r="G56" s="378"/>
      <c r="H56" s="378"/>
      <c r="I56" s="378"/>
      <c r="J56" s="378"/>
      <c r="K56" s="378"/>
      <c r="L56" s="378" t="s">
        <v>247</v>
      </c>
      <c r="M56" s="378"/>
      <c r="N56" s="378"/>
      <c r="O56" s="378"/>
      <c r="P56" s="378"/>
      <c r="Q56" s="378"/>
      <c r="R56" s="378"/>
      <c r="S56" s="378"/>
      <c r="T56" s="353" t="s">
        <v>248</v>
      </c>
      <c r="U56" s="353"/>
      <c r="V56" s="353"/>
      <c r="W56" s="353"/>
      <c r="X56" s="353"/>
      <c r="Y56" s="14"/>
      <c r="Z56" s="15"/>
      <c r="AA56" s="12"/>
    </row>
    <row r="57" spans="2:27" ht="15" customHeight="1">
      <c r="B57" s="19"/>
      <c r="C57" s="159"/>
      <c r="D57" s="159"/>
      <c r="E57" s="159"/>
      <c r="F57" s="159"/>
      <c r="G57" s="159"/>
      <c r="H57" s="159"/>
      <c r="I57" s="159"/>
      <c r="J57" s="159"/>
      <c r="K57" s="159"/>
      <c r="L57" s="159"/>
      <c r="M57" s="159"/>
      <c r="N57" s="159"/>
      <c r="O57" s="159"/>
      <c r="P57" s="159"/>
      <c r="Q57" s="159"/>
      <c r="R57" s="159"/>
      <c r="S57" s="159"/>
      <c r="T57" s="159"/>
      <c r="U57" s="159"/>
      <c r="V57" s="159"/>
      <c r="W57" s="159"/>
      <c r="X57" s="159"/>
      <c r="Y57" s="14"/>
      <c r="Z57" s="15"/>
      <c r="AA57" s="12"/>
    </row>
    <row r="58" spans="2:27" ht="15" customHeight="1">
      <c r="B58" s="19"/>
      <c r="C58" s="159"/>
      <c r="D58" s="159"/>
      <c r="E58" s="159"/>
      <c r="F58" s="159"/>
      <c r="G58" s="159"/>
      <c r="H58" s="159"/>
      <c r="I58" s="159"/>
      <c r="J58" s="159"/>
      <c r="K58" s="159"/>
      <c r="L58" s="159"/>
      <c r="M58" s="159"/>
      <c r="N58" s="159"/>
      <c r="O58" s="159"/>
      <c r="P58" s="159"/>
      <c r="Q58" s="159"/>
      <c r="R58" s="159"/>
      <c r="S58" s="159"/>
      <c r="T58" s="159"/>
      <c r="U58" s="159"/>
      <c r="V58" s="159"/>
      <c r="W58" s="159"/>
      <c r="X58" s="159"/>
      <c r="Y58" s="14"/>
      <c r="Z58" s="15"/>
      <c r="AA58" s="12"/>
    </row>
    <row r="59" spans="2:27" ht="15" customHeight="1">
      <c r="B59" s="19"/>
      <c r="C59" s="159"/>
      <c r="D59" s="159"/>
      <c r="E59" s="159"/>
      <c r="F59" s="159"/>
      <c r="G59" s="159"/>
      <c r="H59" s="159"/>
      <c r="I59" s="159"/>
      <c r="J59" s="159"/>
      <c r="K59" s="159"/>
      <c r="L59" s="159"/>
      <c r="M59" s="159"/>
      <c r="N59" s="159"/>
      <c r="O59" s="159"/>
      <c r="P59" s="159"/>
      <c r="Q59" s="159"/>
      <c r="R59" s="159"/>
      <c r="S59" s="159"/>
      <c r="T59" s="159"/>
      <c r="U59" s="159"/>
      <c r="V59" s="159"/>
      <c r="W59" s="159"/>
      <c r="X59" s="159"/>
      <c r="Y59" s="14"/>
      <c r="Z59" s="15"/>
      <c r="AA59" s="12"/>
    </row>
    <row r="60" spans="2:27" ht="15" customHeight="1">
      <c r="B60" s="19"/>
      <c r="C60" s="159"/>
      <c r="D60" s="159"/>
      <c r="E60" s="159"/>
      <c r="F60" s="159"/>
      <c r="G60" s="159"/>
      <c r="H60" s="159"/>
      <c r="I60" s="159"/>
      <c r="J60" s="159"/>
      <c r="K60" s="159"/>
      <c r="L60" s="159"/>
      <c r="M60" s="159"/>
      <c r="N60" s="159"/>
      <c r="O60" s="159"/>
      <c r="P60" s="159"/>
      <c r="Q60" s="159"/>
      <c r="R60" s="159"/>
      <c r="S60" s="159"/>
      <c r="T60" s="159"/>
      <c r="U60" s="159"/>
      <c r="V60" s="159"/>
      <c r="W60" s="159"/>
      <c r="X60" s="159"/>
      <c r="Y60" s="14"/>
      <c r="Z60" s="15"/>
      <c r="AA60" s="12"/>
    </row>
    <row r="61" spans="2:27" ht="15.6" customHeight="1">
      <c r="B61" s="144" t="s">
        <v>91</v>
      </c>
      <c r="C61" s="145"/>
      <c r="D61" s="145"/>
      <c r="E61" s="145"/>
      <c r="F61" s="145"/>
      <c r="G61" s="145"/>
      <c r="H61" s="145"/>
      <c r="I61" s="145"/>
      <c r="J61" s="145"/>
      <c r="K61" s="145"/>
      <c r="L61" s="145"/>
      <c r="M61" s="145"/>
      <c r="N61" s="145"/>
      <c r="O61" s="145"/>
      <c r="P61" s="145"/>
      <c r="Q61" s="145"/>
      <c r="R61" s="145"/>
      <c r="S61" s="145"/>
      <c r="T61" s="145"/>
      <c r="U61" s="145"/>
      <c r="V61" s="145"/>
      <c r="W61" s="145"/>
      <c r="X61" s="146"/>
      <c r="Y61" s="14"/>
      <c r="Z61" s="15"/>
      <c r="AA61" s="12"/>
    </row>
    <row r="62" spans="2:27" ht="26.65" customHeight="1">
      <c r="B62" s="16" t="s">
        <v>92</v>
      </c>
      <c r="C62" s="354" t="s">
        <v>249</v>
      </c>
      <c r="D62" s="355"/>
      <c r="E62" s="355"/>
      <c r="F62" s="355"/>
      <c r="G62" s="355"/>
      <c r="H62" s="355"/>
      <c r="I62" s="355"/>
      <c r="J62" s="355"/>
      <c r="K62" s="355"/>
      <c r="L62" s="355"/>
      <c r="M62" s="356"/>
      <c r="N62" s="388" t="s">
        <v>94</v>
      </c>
      <c r="O62" s="389"/>
      <c r="P62" s="354" t="s">
        <v>250</v>
      </c>
      <c r="Q62" s="355"/>
      <c r="R62" s="355"/>
      <c r="S62" s="355"/>
      <c r="T62" s="355"/>
      <c r="U62" s="355"/>
      <c r="V62" s="355"/>
      <c r="W62" s="355"/>
      <c r="X62" s="356"/>
    </row>
    <row r="63" spans="2:27" ht="24.6" customHeight="1">
      <c r="B63" s="16" t="s">
        <v>96</v>
      </c>
      <c r="C63" s="354" t="s">
        <v>251</v>
      </c>
      <c r="D63" s="355"/>
      <c r="E63" s="355"/>
      <c r="F63" s="355"/>
      <c r="G63" s="355"/>
      <c r="H63" s="355"/>
      <c r="I63" s="355"/>
      <c r="J63" s="355"/>
      <c r="K63" s="355"/>
      <c r="L63" s="355"/>
      <c r="M63" s="356"/>
      <c r="N63" s="388" t="s">
        <v>94</v>
      </c>
      <c r="O63" s="389"/>
      <c r="P63" s="354" t="s">
        <v>252</v>
      </c>
      <c r="Q63" s="355"/>
      <c r="R63" s="355"/>
      <c r="S63" s="355"/>
      <c r="T63" s="355"/>
      <c r="U63" s="355"/>
      <c r="V63" s="355"/>
      <c r="W63" s="355"/>
      <c r="X63" s="356"/>
    </row>
    <row r="64" spans="2:27" ht="27.6" customHeight="1">
      <c r="B64" s="16" t="s">
        <v>98</v>
      </c>
      <c r="C64" s="354" t="s">
        <v>253</v>
      </c>
      <c r="D64" s="355"/>
      <c r="E64" s="355"/>
      <c r="F64" s="355"/>
      <c r="G64" s="355"/>
      <c r="H64" s="355"/>
      <c r="I64" s="355"/>
      <c r="J64" s="355"/>
      <c r="K64" s="355"/>
      <c r="L64" s="355"/>
      <c r="M64" s="356"/>
      <c r="N64" s="388" t="s">
        <v>94</v>
      </c>
      <c r="O64" s="389"/>
      <c r="P64" s="354" t="s">
        <v>254</v>
      </c>
      <c r="Q64" s="355"/>
      <c r="R64" s="355"/>
      <c r="S64" s="355"/>
      <c r="T64" s="355"/>
      <c r="U64" s="355"/>
      <c r="V64" s="355"/>
      <c r="W64" s="355"/>
      <c r="X64" s="356"/>
    </row>
    <row r="65" spans="2:24" ht="13.5" customHeight="1">
      <c r="B65" s="144" t="s">
        <v>100</v>
      </c>
      <c r="C65" s="145"/>
      <c r="D65" s="145"/>
      <c r="E65" s="145"/>
      <c r="F65" s="145"/>
      <c r="G65" s="145"/>
      <c r="H65" s="145"/>
      <c r="I65" s="145"/>
      <c r="J65" s="145"/>
      <c r="K65" s="145"/>
      <c r="L65" s="145"/>
      <c r="M65" s="145"/>
      <c r="N65" s="145"/>
      <c r="O65" s="145"/>
      <c r="P65" s="145"/>
      <c r="Q65" s="145"/>
      <c r="R65" s="145"/>
      <c r="S65" s="145"/>
      <c r="T65" s="145"/>
      <c r="U65" s="145"/>
      <c r="V65" s="145"/>
      <c r="W65" s="145"/>
      <c r="X65" s="146"/>
    </row>
    <row r="66" spans="2:24" ht="24" customHeight="1">
      <c r="B66" s="32" t="s">
        <v>101</v>
      </c>
      <c r="C66" s="354" t="s">
        <v>255</v>
      </c>
      <c r="D66" s="355"/>
      <c r="E66" s="355"/>
      <c r="F66" s="355"/>
      <c r="G66" s="355"/>
      <c r="H66" s="355"/>
      <c r="I66" s="355"/>
      <c r="J66" s="355"/>
      <c r="K66" s="355"/>
      <c r="L66" s="355"/>
      <c r="M66" s="356"/>
      <c r="N66" s="164" t="s">
        <v>94</v>
      </c>
      <c r="O66" s="165"/>
      <c r="P66" s="354" t="s">
        <v>256</v>
      </c>
      <c r="Q66" s="355"/>
      <c r="R66" s="355"/>
      <c r="S66" s="355"/>
      <c r="T66" s="355"/>
      <c r="U66" s="355"/>
      <c r="V66" s="355"/>
      <c r="W66" s="355"/>
      <c r="X66" s="356"/>
    </row>
    <row r="67" spans="2:24" ht="13.5" customHeight="1">
      <c r="B67" s="207" t="s">
        <v>103</v>
      </c>
      <c r="C67" s="207"/>
      <c r="D67" s="207"/>
      <c r="E67" s="207"/>
      <c r="F67" s="207"/>
      <c r="G67" s="207"/>
      <c r="H67" s="207"/>
      <c r="I67" s="207"/>
      <c r="J67" s="207"/>
      <c r="K67" s="207"/>
      <c r="L67" s="207"/>
      <c r="M67" s="207"/>
      <c r="N67" s="207"/>
      <c r="O67" s="207"/>
      <c r="P67" s="207"/>
      <c r="Q67" s="207"/>
      <c r="R67" s="207"/>
      <c r="S67" s="207"/>
      <c r="T67" s="207"/>
      <c r="U67" s="207"/>
      <c r="V67" s="207"/>
      <c r="W67" s="207"/>
      <c r="X67" s="207"/>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 type="list" allowBlank="1" showInputMessage="1" showErrorMessage="1" xr:uid="{54E29060-5529-4116-9242-B82BD614E46B}">
          <x14:formula1>
            <xm:f>lista!$A$1:$A$12</xm:f>
          </x14:formula1>
          <xm:sqref>G11:O11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sqref="A1:A12"/>
    </sheetView>
  </sheetViews>
  <sheetFormatPr defaultColWidth="11" defaultRowHeight="13.9"/>
  <cols>
    <col min="1" max="1" width="24.625" customWidth="1"/>
    <col min="8" max="8" width="16.25" customWidth="1"/>
    <col min="11" max="11" width="88.5" customWidth="1"/>
  </cols>
  <sheetData>
    <row r="1" spans="1:12" ht="69">
      <c r="A1" t="s">
        <v>257</v>
      </c>
      <c r="B1" t="s">
        <v>258</v>
      </c>
      <c r="C1" t="s">
        <v>53</v>
      </c>
      <c r="D1" t="s">
        <v>52</v>
      </c>
      <c r="E1" t="s">
        <v>54</v>
      </c>
      <c r="F1" t="s">
        <v>259</v>
      </c>
      <c r="G1" t="s">
        <v>260</v>
      </c>
      <c r="H1" s="30" t="s">
        <v>261</v>
      </c>
      <c r="I1" s="30" t="s">
        <v>262</v>
      </c>
      <c r="J1" t="s">
        <v>13</v>
      </c>
      <c r="K1" s="22" t="s">
        <v>263</v>
      </c>
      <c r="L1" t="s">
        <v>119</v>
      </c>
    </row>
    <row r="2" spans="1:12" ht="27.6">
      <c r="A2" t="s">
        <v>264</v>
      </c>
      <c r="B2" t="s">
        <v>265</v>
      </c>
      <c r="C2" t="s">
        <v>266</v>
      </c>
      <c r="D2" t="s">
        <v>131</v>
      </c>
      <c r="E2" t="s">
        <v>120</v>
      </c>
      <c r="F2" t="s">
        <v>267</v>
      </c>
      <c r="G2" t="s">
        <v>268</v>
      </c>
      <c r="H2" s="30" t="s">
        <v>14</v>
      </c>
      <c r="I2" s="30" t="s">
        <v>15</v>
      </c>
      <c r="J2" t="s">
        <v>269</v>
      </c>
      <c r="K2" s="22" t="s">
        <v>270</v>
      </c>
      <c r="L2" t="s">
        <v>50</v>
      </c>
    </row>
    <row r="3" spans="1:12" ht="41.45">
      <c r="A3" t="s">
        <v>158</v>
      </c>
      <c r="B3" t="s">
        <v>271</v>
      </c>
      <c r="F3" t="s">
        <v>272</v>
      </c>
      <c r="G3" t="s">
        <v>273</v>
      </c>
      <c r="H3" s="30" t="s">
        <v>274</v>
      </c>
      <c r="I3" s="30" t="s">
        <v>275</v>
      </c>
      <c r="J3" t="s">
        <v>276</v>
      </c>
      <c r="K3" s="22" t="s">
        <v>277</v>
      </c>
    </row>
    <row r="4" spans="1:12" ht="41.45">
      <c r="A4" t="s">
        <v>278</v>
      </c>
      <c r="B4" t="s">
        <v>279</v>
      </c>
      <c r="F4" t="s">
        <v>51</v>
      </c>
      <c r="G4" t="s">
        <v>280</v>
      </c>
      <c r="H4" s="30" t="s">
        <v>281</v>
      </c>
      <c r="I4" s="29" t="s">
        <v>282</v>
      </c>
      <c r="J4" t="s">
        <v>283</v>
      </c>
      <c r="K4" s="22" t="s">
        <v>284</v>
      </c>
    </row>
    <row r="5" spans="1:12" ht="41.45">
      <c r="A5" t="s">
        <v>285</v>
      </c>
      <c r="B5" t="s">
        <v>166</v>
      </c>
      <c r="F5" t="s">
        <v>286</v>
      </c>
      <c r="G5" t="s">
        <v>287</v>
      </c>
      <c r="H5" s="30" t="s">
        <v>288</v>
      </c>
      <c r="I5" s="30" t="s">
        <v>289</v>
      </c>
      <c r="K5" s="22" t="s">
        <v>290</v>
      </c>
    </row>
    <row r="6" spans="1:12">
      <c r="A6" t="s">
        <v>291</v>
      </c>
      <c r="B6" t="s">
        <v>37</v>
      </c>
      <c r="F6" t="s">
        <v>292</v>
      </c>
      <c r="G6" t="s">
        <v>293</v>
      </c>
      <c r="H6" s="30" t="s">
        <v>294</v>
      </c>
      <c r="I6" s="29" t="s">
        <v>295</v>
      </c>
      <c r="K6" s="22" t="s">
        <v>296</v>
      </c>
    </row>
    <row r="7" spans="1:12" ht="27.6">
      <c r="A7" t="s">
        <v>297</v>
      </c>
      <c r="B7" t="s">
        <v>107</v>
      </c>
      <c r="F7" t="s">
        <v>298</v>
      </c>
      <c r="G7" t="s">
        <v>299</v>
      </c>
      <c r="H7" s="30" t="s">
        <v>300</v>
      </c>
      <c r="I7" s="29" t="s">
        <v>301</v>
      </c>
      <c r="K7" s="22" t="s">
        <v>302</v>
      </c>
    </row>
    <row r="8" spans="1:12" ht="27.6">
      <c r="A8" t="s">
        <v>303</v>
      </c>
      <c r="F8" t="s">
        <v>304</v>
      </c>
      <c r="G8" t="s">
        <v>305</v>
      </c>
      <c r="H8" s="30" t="s">
        <v>306</v>
      </c>
      <c r="I8" s="30" t="s">
        <v>307</v>
      </c>
      <c r="K8" s="22" t="s">
        <v>308</v>
      </c>
    </row>
    <row r="9" spans="1:12">
      <c r="A9" t="s">
        <v>309</v>
      </c>
      <c r="G9" t="s">
        <v>310</v>
      </c>
      <c r="H9" s="30" t="s">
        <v>311</v>
      </c>
      <c r="I9" s="29" t="s">
        <v>312</v>
      </c>
      <c r="K9" s="22" t="s">
        <v>313</v>
      </c>
    </row>
    <row r="10" spans="1:12">
      <c r="A10" t="s">
        <v>21</v>
      </c>
      <c r="G10" t="s">
        <v>28</v>
      </c>
      <c r="H10" s="30" t="s">
        <v>314</v>
      </c>
      <c r="I10" s="29" t="s">
        <v>315</v>
      </c>
      <c r="K10" s="22" t="s">
        <v>316</v>
      </c>
    </row>
    <row r="11" spans="1:12" ht="41.45">
      <c r="A11" t="s">
        <v>317</v>
      </c>
      <c r="H11" s="30" t="s">
        <v>318</v>
      </c>
      <c r="I11" s="29" t="s">
        <v>319</v>
      </c>
      <c r="K11" s="22" t="s">
        <v>320</v>
      </c>
    </row>
    <row r="12" spans="1:12" ht="27.6">
      <c r="A12" t="s">
        <v>321</v>
      </c>
      <c r="H12" s="30" t="s">
        <v>322</v>
      </c>
      <c r="I12" s="29" t="s">
        <v>323</v>
      </c>
      <c r="K12" s="22" t="s">
        <v>324</v>
      </c>
    </row>
    <row r="13" spans="1:12" ht="41.45">
      <c r="H13" s="30" t="s">
        <v>325</v>
      </c>
      <c r="I13" s="30" t="s">
        <v>326</v>
      </c>
      <c r="K13" s="22" t="s">
        <v>327</v>
      </c>
    </row>
    <row r="14" spans="1:12" ht="27.6">
      <c r="H14" s="30" t="s">
        <v>328</v>
      </c>
      <c r="I14" s="29" t="s">
        <v>329</v>
      </c>
      <c r="K14" s="22" t="s">
        <v>330</v>
      </c>
    </row>
    <row r="15" spans="1:12">
      <c r="H15" s="30" t="s">
        <v>331</v>
      </c>
      <c r="I15" s="31" t="s">
        <v>332</v>
      </c>
      <c r="K15" s="22" t="s">
        <v>333</v>
      </c>
    </row>
    <row r="16" spans="1:12" ht="27.6">
      <c r="H16" s="30" t="s">
        <v>334</v>
      </c>
      <c r="I16" s="31" t="s">
        <v>335</v>
      </c>
      <c r="K16" s="22" t="s">
        <v>336</v>
      </c>
    </row>
    <row r="17" spans="8:11">
      <c r="H17" s="30" t="s">
        <v>337</v>
      </c>
      <c r="I17" s="31" t="s">
        <v>338</v>
      </c>
      <c r="K17" s="22" t="s">
        <v>339</v>
      </c>
    </row>
    <row r="18" spans="8:11" ht="41.45">
      <c r="H18" s="30" t="s">
        <v>340</v>
      </c>
      <c r="I18" s="29" t="s">
        <v>341</v>
      </c>
      <c r="K18" s="22" t="s">
        <v>342</v>
      </c>
    </row>
    <row r="19" spans="8:11" ht="41.45">
      <c r="H19" s="30" t="s">
        <v>343</v>
      </c>
      <c r="I19" s="29" t="s">
        <v>344</v>
      </c>
      <c r="K19" s="22" t="s">
        <v>345</v>
      </c>
    </row>
    <row r="20" spans="8:11">
      <c r="H20" s="30" t="s">
        <v>346</v>
      </c>
      <c r="I20" s="29" t="s">
        <v>347</v>
      </c>
      <c r="K20" s="22" t="s">
        <v>348</v>
      </c>
    </row>
    <row r="21" spans="8:11" ht="27.6">
      <c r="K21" s="22" t="s">
        <v>349</v>
      </c>
    </row>
    <row r="22" spans="8:11" ht="27.6">
      <c r="K22" s="22" t="s">
        <v>350</v>
      </c>
    </row>
    <row r="23" spans="8:11" ht="27.6">
      <c r="K23" s="22" t="s">
        <v>351</v>
      </c>
    </row>
    <row r="24" spans="8:11" ht="27.6">
      <c r="K24" s="22" t="s">
        <v>352</v>
      </c>
    </row>
    <row r="25" spans="8:11" ht="27.6">
      <c r="K25" s="22" t="s">
        <v>353</v>
      </c>
    </row>
    <row r="26" spans="8:11">
      <c r="K26" s="22" t="s">
        <v>354</v>
      </c>
    </row>
    <row r="27" spans="8:11">
      <c r="K27" s="22" t="s">
        <v>355</v>
      </c>
    </row>
    <row r="28" spans="8:11" ht="27.6">
      <c r="K28" s="22" t="s">
        <v>356</v>
      </c>
    </row>
    <row r="29" spans="8:11" ht="27.6">
      <c r="K29" s="22" t="s">
        <v>357</v>
      </c>
    </row>
    <row r="30" spans="8:11">
      <c r="K30" s="22" t="s">
        <v>358</v>
      </c>
    </row>
    <row r="31" spans="8:11" ht="27.6">
      <c r="K31" s="22" t="s">
        <v>359</v>
      </c>
    </row>
    <row r="32" spans="8:11">
      <c r="K32" s="22" t="s">
        <v>360</v>
      </c>
    </row>
    <row r="33" spans="11:11" ht="27.6">
      <c r="K33" s="22" t="s">
        <v>361</v>
      </c>
    </row>
    <row r="34" spans="11:11" ht="27.6">
      <c r="K34" s="22" t="s">
        <v>362</v>
      </c>
    </row>
    <row r="35" spans="11:11" ht="41.45">
      <c r="K35" s="22" t="s">
        <v>363</v>
      </c>
    </row>
    <row r="36" spans="11:11" ht="27.6">
      <c r="K36" s="22" t="s">
        <v>364</v>
      </c>
    </row>
    <row r="37" spans="11:11" ht="27.6">
      <c r="K37" s="22" t="s">
        <v>365</v>
      </c>
    </row>
    <row r="38" spans="11:11">
      <c r="K38" s="22" t="s">
        <v>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3062D-7DC8-4A94-8618-AD652F2BC351}"/>
</file>

<file path=customXml/itemProps2.xml><?xml version="1.0" encoding="utf-8"?>
<ds:datastoreItem xmlns:ds="http://schemas.openxmlformats.org/officeDocument/2006/customXml" ds:itemID="{1923FFB5-4866-4B9B-8012-A31ADB0A05A8}"/>
</file>

<file path=customXml/itemProps3.xml><?xml version="1.0" encoding="utf-8"?>
<ds:datastoreItem xmlns:ds="http://schemas.openxmlformats.org/officeDocument/2006/customXml" ds:itemID="{DFBECDEA-8A5A-4E16-91F0-FE0E1A02D2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2024-09-23T21:36:18Z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